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kern\Desktop\"/>
    </mc:Choice>
  </mc:AlternateContent>
  <workbookProtection workbookAlgorithmName="SHA-512" workbookHashValue="1V6IHjsPxKcw0KptNlbLCXGkgimSGwNCYU3/0s35zC+YwE9bTTcNHjtSi+7uXvigaAYBen1QmD86ayM3CRQoAQ==" workbookSaltValue="DkI1UIiLXgDQ7SPDhXLAxw==" workbookSpinCount="100000" lockStructure="1"/>
  <bookViews>
    <workbookView xWindow="0" yWindow="0" windowWidth="21570" windowHeight="8070"/>
  </bookViews>
  <sheets>
    <sheet name="Aufbruchanzeige" sheetId="1" r:id="rId1"/>
    <sheet name="Daten" sheetId="2" r:id="rId2"/>
    <sheet name="Rapporting Werkhof"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2" i="1" l="1"/>
  <c r="I136" i="1"/>
  <c r="I137" i="1"/>
  <c r="I138" i="1"/>
  <c r="I139" i="1"/>
  <c r="I140" i="1"/>
  <c r="I141" i="1"/>
  <c r="I142" i="1"/>
  <c r="I143" i="1"/>
  <c r="I144" i="1"/>
  <c r="I145" i="1"/>
  <c r="I146" i="1"/>
  <c r="I147" i="1"/>
  <c r="I148" i="1"/>
  <c r="I149" i="1"/>
  <c r="I150" i="1"/>
  <c r="I135" i="1"/>
  <c r="I130" i="1"/>
  <c r="I125" i="1"/>
  <c r="I126" i="1"/>
  <c r="I127" i="1"/>
  <c r="I128" i="1"/>
  <c r="I129" i="1"/>
  <c r="I124" i="1"/>
  <c r="I132" i="1" l="1"/>
  <c r="H110" i="1" s="1"/>
  <c r="I152" i="1"/>
  <c r="H111" i="1" s="1"/>
  <c r="H109" i="1" l="1"/>
  <c r="H114" i="1" l="1"/>
  <c r="I30" i="3"/>
  <c r="I29" i="3"/>
  <c r="I28" i="3"/>
  <c r="I27" i="3"/>
  <c r="I26" i="3"/>
  <c r="I25" i="3"/>
  <c r="I24" i="3"/>
  <c r="I23" i="3"/>
  <c r="I22" i="3"/>
  <c r="I21" i="3"/>
  <c r="I20" i="3"/>
  <c r="I19" i="3"/>
  <c r="I18" i="3"/>
  <c r="I17" i="3"/>
  <c r="I16" i="3"/>
  <c r="I15" i="3"/>
  <c r="I32" i="3" s="1"/>
  <c r="I10" i="3"/>
  <c r="E10" i="3"/>
  <c r="I9" i="3"/>
  <c r="E9" i="3"/>
  <c r="E8" i="3"/>
  <c r="I8" i="3" s="1"/>
  <c r="I7" i="3"/>
  <c r="E7" i="3"/>
  <c r="I6" i="3"/>
  <c r="E6" i="3"/>
  <c r="I5" i="3"/>
  <c r="E5" i="3"/>
  <c r="I4" i="3"/>
  <c r="E4" i="3"/>
  <c r="I12" i="3" l="1"/>
</calcChain>
</file>

<file path=xl/sharedStrings.xml><?xml version="1.0" encoding="utf-8"?>
<sst xmlns="http://schemas.openxmlformats.org/spreadsheetml/2006/main" count="147" uniqueCount="101">
  <si>
    <t>Aufbruchanzeige für Gemeindestrassen</t>
  </si>
  <si>
    <t>Mit den Grabarbeiten kann erst begonnen werden, wenn eine unterzeichnete Bewilligung vorliegt und eine Kontaktaufnahme mit der Strassenmeister Hans Seger 079 215 01 61 statt gefunden hat.</t>
  </si>
  <si>
    <t>Bauherrschaft / Gesuchstellende:</t>
  </si>
  <si>
    <t>Bauleitung:</t>
  </si>
  <si>
    <t>Name, Vorname:</t>
  </si>
  <si>
    <t>Strasse:</t>
  </si>
  <si>
    <t>Ort:</t>
  </si>
  <si>
    <t>Firma:</t>
  </si>
  <si>
    <t>Sachbearbeiter:</t>
  </si>
  <si>
    <t>E-Mail:</t>
  </si>
  <si>
    <t>Telefon:</t>
  </si>
  <si>
    <t>Genaue Bezeichnung der Baustelle:</t>
  </si>
  <si>
    <t>Art und Zweck der vorgesehenen Arbeit:</t>
  </si>
  <si>
    <t>Baubeginn:</t>
  </si>
  <si>
    <t>Dauer:</t>
  </si>
  <si>
    <t>Planausschnitt zur Sperrung beigelegt</t>
  </si>
  <si>
    <t>Verrechnung an:</t>
  </si>
  <si>
    <t>Unterschrift:</t>
  </si>
  <si>
    <t>Datum:</t>
  </si>
  <si>
    <t>Total zu Lasten Bauherrschaft:</t>
  </si>
  <si>
    <t>Rechnungsbetrag:</t>
  </si>
  <si>
    <t>Das Gesuch um Erteilung einer solchen Bewilligung hat alle für die Gemeinde wichtigen Angaben über Zweck, örtliche Lage und Beschaffenheit der Anlage zu enthalten und soll von einem Situationsplan begleitet sein. Die Einforderung weiterer Unterlagen wird vorbehalten.</t>
  </si>
  <si>
    <t>Der jeweilige Eigentümer der Anlage hat diese auf eigene Kosten immer in einwandfreiem Zustand zu erhalten. Er ist haftbar für alle Schäden, die sich aus deren Bau, Bestand, Benutzung oder Unterhalt ergeben. Dagegen lehnt die Gemeinde jede Haftung für Schäden ab, die durch den Strassenverkehr oder durch Strassenbau- und Unterhaltsarbeiten verursacht werden.</t>
  </si>
  <si>
    <t>Sämtliche Arbeiten sind rasch, ohne Unterbruch und ohne Gefährdung des Strassenverkehrs auszuführen. Der Bauherr ist für die genaue Einhaltung aller Weisungen der Aufsichtsorgane verantwortlich, im besonderen auch für die richtige Signalisation, Abschrankung von Baustellen und deren vorschriftsmässige Beleuchtung zur Nachtzeit (VSS-Norm 640'886).</t>
  </si>
  <si>
    <t>Für alle innert 5 Jahren entstehenden Schäden an der Strassenanlage, die durch unsachgemässe Auffüllung und Verdichtung zurückzuführen sind, hat der Bewilligungsnehmer aufzukommen.</t>
  </si>
  <si>
    <t>Ausführendes Unternehmen Belagsarbeiten</t>
  </si>
  <si>
    <t>bis,</t>
  </si>
  <si>
    <t>von,</t>
  </si>
  <si>
    <t>Werden die Vorgaben der Gemeinde durch die Bauherrschaft nicht eingehalten und umgesetzt, werden die nötigen Arbeiten zu Lasten Bauherrschaft in Auftrag gegeben.</t>
  </si>
  <si>
    <t>Angaben sind vom Gesuchssteller vollständig auszufüllen!</t>
  </si>
  <si>
    <t>Verrechnung freigegeben von:</t>
  </si>
  <si>
    <t>Rechnungs Nr.:</t>
  </si>
  <si>
    <t>wird durch die Gemeinde ausgefüllt!</t>
  </si>
  <si>
    <t>Angabe Unternehmen, Kostenzusammenstellung, Rechnungsstellung</t>
  </si>
  <si>
    <t>Kosten Unternehmer exkl. MWSt.</t>
  </si>
  <si>
    <t>MWSt.</t>
  </si>
  <si>
    <t>Aufwendungen Werkhof exkl. MWSt.:</t>
  </si>
  <si>
    <t>15% Minderwertanteil exkl. MWSt.:</t>
  </si>
  <si>
    <r>
      <t xml:space="preserve">Eine Aufbruchanzeige setzt ein bewilligtes Projekt voraus. Die Aufbruchanzeige ist </t>
    </r>
    <r>
      <rPr>
        <b/>
        <sz val="11"/>
        <color theme="1"/>
        <rFont val="Calibri"/>
        <family val="2"/>
        <scheme val="minor"/>
      </rPr>
      <t>spätestens 8 Tage</t>
    </r>
    <r>
      <rPr>
        <sz val="11"/>
        <color theme="1"/>
        <rFont val="Calibri"/>
        <family val="2"/>
        <scheme val="minor"/>
      </rPr>
      <t xml:space="preserve"> vor dem geplanten Baubeginn einzureichen an: </t>
    </r>
    <r>
      <rPr>
        <u/>
        <sz val="11"/>
        <color theme="8"/>
        <rFont val="Calibri"/>
        <family val="2"/>
        <scheme val="minor"/>
      </rPr>
      <t>tb@ermatingen.ch</t>
    </r>
    <r>
      <rPr>
        <sz val="11"/>
        <color theme="1"/>
        <rFont val="Calibri"/>
        <family val="2"/>
        <scheme val="minor"/>
      </rPr>
      <t xml:space="preserve"> oder Politische Gemeinde Ermatingen, Bauverwaltung, Hauptstrasse 88, 8272 Ermatingen.</t>
    </r>
  </si>
  <si>
    <r>
      <t xml:space="preserve">Werkleitungspläne sind erhältlich: </t>
    </r>
    <r>
      <rPr>
        <u/>
        <sz val="11"/>
        <color theme="8"/>
        <rFont val="Calibri"/>
        <family val="2"/>
        <scheme val="minor"/>
      </rPr>
      <t>tb@ermatingen.ch</t>
    </r>
    <r>
      <rPr>
        <sz val="11"/>
        <color theme="1"/>
        <rFont val="Calibri"/>
        <family val="2"/>
        <scheme val="minor"/>
      </rPr>
      <t xml:space="preserve"> oder Tel. 071 663 30 37</t>
    </r>
  </si>
  <si>
    <t>Auftrag an Firma:</t>
  </si>
  <si>
    <t>Der Ersteller der Anlage hat sich nach Eingang der erforderlichen Bewilligung und vor Beginn der Bauarbeiten mit dem Gemeinde Bauamt abzusprechen, damit dieses bezüglich Verkehrsführung und Bestellung einer Bauaufsicht die nötigen Anordnungen treffen kann. Die Eigentümer und Mieter von Nachbarparzellen sind über die Arbeiten zu frühzeitig zu informieren. Deren Anliegen sind so weit möglich und vertretbar zu berücksichtigen.</t>
  </si>
  <si>
    <t xml:space="preserve"> Die Zeitaufwendungen und Fahrzeugstunden des Werkhofes werden in Rechnung gestellt.</t>
  </si>
  <si>
    <t>Auf öffentlichen Strassen und Wegen dürfen nur mit ausdrücklicher Bewilligung der zuständigen Behörden Änderungen in der Verkehrsordnung getroffen werden.
Wo Anlagen Dritter berührt werden (Geleise, Gas-, Wasser-, Kabelleitungen der Telecom und der Elektrizitätswerke etc.) sind die betroffenen Verwaltungen bzw. Eigentümer so frühzeitig zu avisieren, dass deren Weisungen ebenfalls befolgt werden können.
Der Bewilligungsnehmer haftet ferner für den unveränderten Fortbestand der vorhandenen Vermessungszeichen (Marksteine, Polygone etc.). Lassen sich die Bauarbeiten ohne Entfernung solcher Zeichen nicht durchführen, so gehen die Kosten der Rekonstruktion zu Lasten des Bewilligungsnehmers. Vermessungsfixpunkte dürfen erst nach dem Eintreffen spezieller Weisungen des Gemeinde Vermessungsamtes entfernt werden.</t>
  </si>
  <si>
    <r>
      <t xml:space="preserve">Für die Instandstellungsarbeiten sind grundsätzlich die Normalien des Tiefbauamtes Thurgau umzusetzen. Diese sind unter: </t>
    </r>
    <r>
      <rPr>
        <u/>
        <sz val="9"/>
        <color theme="8"/>
        <rFont val="Calibri"/>
        <family val="2"/>
        <scheme val="minor"/>
      </rPr>
      <t>tiefbauamt.tg.ch/downloads</t>
    </r>
    <r>
      <rPr>
        <sz val="9"/>
        <color theme="1"/>
        <rFont val="Calibri"/>
        <family val="2"/>
        <scheme val="minor"/>
      </rPr>
      <t xml:space="preserve"> zu finden. Spezialfälle werden jeweils direkt zwischen Bauherrschaft und Gemeinde abgesprochen und schriftlich festgehalten.</t>
    </r>
  </si>
  <si>
    <t>Allgemeine Vorschriften für die Benützung von Gemeindestrasse -/ Plätzen</t>
  </si>
  <si>
    <t>Strassensperrung beantragt</t>
  </si>
  <si>
    <t>Unterschrift Auftraggeber:</t>
  </si>
  <si>
    <r>
      <t xml:space="preserve">Die Bewilligung ist, wenn nichts anderes verfügt wird, unbefristet, kann aber von den zuständigen Behörden jederzeit entschädigungslos zurückgezogen oder neuen Bedingungen unterstellt werden, wenn:
a) Die öffentlichen Interessen es erfordern;
b) die auferlegten Bedingungen nicht eingehalten werden;
c) die Anlage entbehrlich wird, sei es, dass der vorgesehene Zweck ohne Benutzung 
des Gemeindegebiets erreicht werden kann oder Anschlussmöglichkeit an eine andere Leitung besteht;
d) sich aus Bestand oder Benutzung der Anlage schädliche Einwirkungen auf die
Strasse selbst oder das Eigentum Dritter ergeben.
Für die Erteilung und Ausfertigung einer Bewilligung kann durch die Gemeinde eine </t>
    </r>
    <r>
      <rPr>
        <sz val="9"/>
        <rFont val="Calibri"/>
        <family val="2"/>
        <scheme val="minor"/>
      </rPr>
      <t>Gebühr</t>
    </r>
    <r>
      <rPr>
        <sz val="9"/>
        <color theme="1"/>
        <rFont val="Calibri"/>
        <family val="2"/>
        <scheme val="minor"/>
      </rPr>
      <t xml:space="preserve"> erhoben.
Die Bewilligung wird ohne weiteres hinfällig, wenn mit dem Bau der Anlage nicht innert Jahresfrist begonnen wird.</t>
    </r>
  </si>
  <si>
    <t>mit der Unterschrift wird bestätigt, dass die Allgemeinen Vorschriften gelesen und akzeptiert werden.</t>
  </si>
  <si>
    <t>Aufbruchanzeige bewilligt:</t>
  </si>
  <si>
    <t>S</t>
  </si>
  <si>
    <t>R</t>
  </si>
  <si>
    <t>GEMEINDE ERMATINGEN</t>
  </si>
  <si>
    <t>Technische Gemeindewerke</t>
  </si>
  <si>
    <t>Hauptstrasse 88</t>
  </si>
  <si>
    <t>8272 Ermatingen</t>
  </si>
  <si>
    <t>Kostenzusammenstellung Rapporting Werkhof</t>
  </si>
  <si>
    <t>Name</t>
  </si>
  <si>
    <t>Ansatz 2019 intern</t>
  </si>
  <si>
    <t>Kosten für externe</t>
  </si>
  <si>
    <t>Zeitaufwendung in h</t>
  </si>
  <si>
    <t xml:space="preserve">Kosten </t>
  </si>
  <si>
    <t>Hans Seger</t>
  </si>
  <si>
    <t>Andi Hutterli</t>
  </si>
  <si>
    <t>Ahmed Latifaj</t>
  </si>
  <si>
    <t>Sebastian Pöschl</t>
  </si>
  <si>
    <t>Janik Loosli</t>
  </si>
  <si>
    <t>Werner Graf</t>
  </si>
  <si>
    <t>Pedro Cardoso</t>
  </si>
  <si>
    <t>Total Stundenaufwendungen</t>
  </si>
  <si>
    <t>Fahrzeuge</t>
  </si>
  <si>
    <t>Nissan</t>
  </si>
  <si>
    <t>VW Caddy</t>
  </si>
  <si>
    <t>John Deere inkl. Anhänger</t>
  </si>
  <si>
    <t>John Deere inkl. Schneepflug</t>
  </si>
  <si>
    <t>Bokimobil</t>
  </si>
  <si>
    <t>Bokimobil mit Schneepflug</t>
  </si>
  <si>
    <t>Vibro bis 90kg</t>
  </si>
  <si>
    <t>Vibro bis 1t</t>
  </si>
  <si>
    <t>Pumpe klein</t>
  </si>
  <si>
    <t>Pumpe gross</t>
  </si>
  <si>
    <t>Kompressor</t>
  </si>
  <si>
    <t>Vibronadel Benzin</t>
  </si>
  <si>
    <t>Notstromgruppe</t>
  </si>
  <si>
    <t>WW Anbohrgerät</t>
  </si>
  <si>
    <t>Pneulader</t>
  </si>
  <si>
    <t>Motormäher</t>
  </si>
  <si>
    <t>Total Fahrzeugstunden</t>
  </si>
  <si>
    <t>Stundenansatz</t>
  </si>
  <si>
    <t>Zeitaufwendung</t>
  </si>
  <si>
    <t>Kosten</t>
  </si>
  <si>
    <t>Zeit</t>
  </si>
  <si>
    <t>Rapporting Werkhof</t>
  </si>
  <si>
    <t>Fahrzeug, Material exkl. MWSt.:</t>
  </si>
  <si>
    <t>Bemerkungen:</t>
  </si>
  <si>
    <t>Situationsplan beigelegt</t>
  </si>
  <si>
    <t>Bestätigung Strassenmeister</t>
  </si>
  <si>
    <t>Kontaktaufnahme mit Strassenmeister!</t>
  </si>
  <si>
    <t xml:space="preserve">Nach Abschluss der Arbeiten meldet der Gesuchssteller die Fertigstellung. </t>
  </si>
  <si>
    <r>
      <t xml:space="preserve">Die Inanspruchnahme von Gemeindegebiet für Leitungsanlagen, Baugrubensicherungen, Installationen, Baugerüste und Abschrankungen darf nur auf Grund einer von der Gemeinde erteilten Bewilligung erfolgen. Das Formular ist vollständig ausgefüllt einzureichen. Die Instandstellung ist nach den Angaben der Gemeinde zu erstellen. </t>
    </r>
    <r>
      <rPr>
        <b/>
        <sz val="9"/>
        <color rgb="FFFF0000"/>
        <rFont val="Calibri"/>
        <family val="2"/>
        <scheme val="minor"/>
      </rPr>
      <t xml:space="preserve">Die Belagsinstandstellung der Strasse wird durch die Gemeinde direkt in Auftrag gegeben und dem Bauherrn (inkl. 15% Minderwert an der Strasse) in Rechnung gestellt. </t>
    </r>
    <r>
      <rPr>
        <sz val="9"/>
        <rFont val="Calibri"/>
        <family val="2"/>
        <scheme val="minor"/>
      </rPr>
      <t>Aufwendungen Dritter werden der Bauherrschaft weiterbelastet.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</si>
</sst>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quot;Fr.&quot;\ * #,##0.00_ ;_ &quot;Fr.&quot;\ * \-#,##0.00_ ;_ &quot;Fr.&quot;\ * &quot;-&quot;??_ ;_ @_ "/>
    <numFmt numFmtId="164" formatCode="_ [$Fr.-807]\ * #,##0.00_ ;_ [$Fr.-807]\ * \-#,##0.00_ ;_ [$Fr.-807]\ * &quot;-&quot;??_ ;_ @_ "/>
    <numFmt numFmtId="165" formatCode="0.0%"/>
    <numFmt numFmtId="166" formatCode="&quot;Fr.&quot;\ #,##0.00"/>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1"/>
      <color theme="1"/>
      <name val="Calibri"/>
      <family val="2"/>
    </font>
    <font>
      <sz val="9"/>
      <color theme="1"/>
      <name val="Calibri"/>
      <family val="2"/>
      <scheme val="minor"/>
    </font>
    <font>
      <b/>
      <u/>
      <sz val="11"/>
      <color theme="1"/>
      <name val="Calibri"/>
      <family val="2"/>
      <scheme val="minor"/>
    </font>
    <font>
      <u/>
      <sz val="11"/>
      <color theme="1"/>
      <name val="Calibri"/>
      <family val="2"/>
      <scheme val="minor"/>
    </font>
    <font>
      <b/>
      <sz val="9"/>
      <color theme="1"/>
      <name val="Calibri"/>
      <family val="2"/>
      <scheme val="minor"/>
    </font>
    <font>
      <u/>
      <sz val="9"/>
      <color theme="8"/>
      <name val="Calibri"/>
      <family val="2"/>
      <scheme val="minor"/>
    </font>
    <font>
      <sz val="9"/>
      <name val="Calibri"/>
      <family val="2"/>
      <scheme val="minor"/>
    </font>
    <font>
      <u/>
      <sz val="11"/>
      <color theme="8"/>
      <name val="Calibri"/>
      <family val="2"/>
      <scheme val="minor"/>
    </font>
    <font>
      <sz val="11"/>
      <color theme="1"/>
      <name val="Wingdings 2"/>
      <family val="1"/>
      <charset val="2"/>
    </font>
    <font>
      <sz val="10"/>
      <color theme="1"/>
      <name val="Calibri"/>
      <family val="2"/>
      <scheme val="minor"/>
    </font>
    <font>
      <sz val="14"/>
      <color theme="1"/>
      <name val="Calibri"/>
      <family val="2"/>
      <scheme val="minor"/>
    </font>
    <font>
      <sz val="8"/>
      <color theme="1"/>
      <name val="Calibri"/>
      <family val="2"/>
      <scheme val="minor"/>
    </font>
    <font>
      <b/>
      <sz val="9"/>
      <color rgb="FFFF0000"/>
      <name val="Calibri"/>
      <family val="2"/>
      <scheme val="minor"/>
    </font>
  </fonts>
  <fills count="5">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rgb="FFFF7C80"/>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37">
    <xf numFmtId="0" fontId="0" fillId="0" borderId="0" xfId="0"/>
    <xf numFmtId="0" fontId="0" fillId="0" borderId="0" xfId="0" applyAlignment="1">
      <alignment wrapText="1"/>
    </xf>
    <xf numFmtId="0" fontId="0" fillId="0" borderId="0" xfId="0" applyBorder="1"/>
    <xf numFmtId="0" fontId="4" fillId="0" borderId="0" xfId="0" applyFont="1" applyBorder="1" applyAlignment="1">
      <alignment wrapText="1"/>
    </xf>
    <xf numFmtId="0" fontId="5" fillId="0" borderId="0" xfId="0" applyFont="1"/>
    <xf numFmtId="0" fontId="5" fillId="0" borderId="0" xfId="0" applyFont="1" applyAlignment="1">
      <alignment vertical="top" wrapText="1"/>
    </xf>
    <xf numFmtId="0" fontId="5" fillId="0" borderId="0" xfId="0" applyFont="1" applyAlignment="1">
      <alignment wrapText="1"/>
    </xf>
    <xf numFmtId="0" fontId="5" fillId="0" borderId="0" xfId="0" applyFont="1" applyAlignment="1">
      <alignment horizontal="center" vertical="top"/>
    </xf>
    <xf numFmtId="0" fontId="0" fillId="0" borderId="0" xfId="0" applyAlignment="1">
      <alignment horizontal="center" vertical="top"/>
    </xf>
    <xf numFmtId="0" fontId="5" fillId="0" borderId="0" xfId="0" applyFont="1" applyAlignment="1">
      <alignment horizontal="left" wrapText="1"/>
    </xf>
    <xf numFmtId="0" fontId="2" fillId="0" borderId="0" xfId="0" applyFont="1"/>
    <xf numFmtId="0" fontId="0" fillId="0" borderId="0" xfId="0" applyAlignment="1">
      <alignment horizontal="left"/>
    </xf>
    <xf numFmtId="0" fontId="3" fillId="0" borderId="0" xfId="0" applyFont="1" applyAlignment="1">
      <alignment horizontal="left"/>
    </xf>
    <xf numFmtId="0" fontId="7" fillId="0" borderId="0" xfId="0" applyFont="1" applyAlignment="1">
      <alignment horizontal="left"/>
    </xf>
    <xf numFmtId="0" fontId="0" fillId="2" borderId="0" xfId="0" applyFill="1" applyBorder="1"/>
    <xf numFmtId="0" fontId="0" fillId="0" borderId="0" xfId="0" applyBorder="1" applyAlignment="1"/>
    <xf numFmtId="0" fontId="0" fillId="0" borderId="0" xfId="0" applyBorder="1" applyAlignment="1">
      <alignment horizontal="right"/>
    </xf>
    <xf numFmtId="164" fontId="0" fillId="0" borderId="0" xfId="0" applyNumberFormat="1" applyBorder="1" applyAlignment="1"/>
    <xf numFmtId="0" fontId="0" fillId="0" borderId="11" xfId="0" applyBorder="1"/>
    <xf numFmtId="0" fontId="0" fillId="0" borderId="15" xfId="0" applyBorder="1"/>
    <xf numFmtId="0" fontId="4" fillId="0" borderId="15" xfId="0" applyFont="1" applyBorder="1" applyAlignment="1">
      <alignment wrapText="1"/>
    </xf>
    <xf numFmtId="0" fontId="0" fillId="2" borderId="15" xfId="0" applyFill="1" applyBorder="1"/>
    <xf numFmtId="0" fontId="0" fillId="0" borderId="14" xfId="0" applyBorder="1"/>
    <xf numFmtId="0" fontId="0" fillId="0" borderId="18" xfId="0" applyBorder="1"/>
    <xf numFmtId="0" fontId="0" fillId="0" borderId="12" xfId="0" applyBorder="1"/>
    <xf numFmtId="0" fontId="0" fillId="0" borderId="18" xfId="0" applyBorder="1" applyAlignment="1">
      <alignment horizontal="center" vertical="center" textRotation="180"/>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0" fillId="3" borderId="10" xfId="0" applyFill="1" applyBorder="1"/>
    <xf numFmtId="0" fontId="0" fillId="0" borderId="0" xfId="0" applyFont="1"/>
    <xf numFmtId="0" fontId="0" fillId="0" borderId="0" xfId="0" applyFont="1" applyBorder="1"/>
    <xf numFmtId="164" fontId="1" fillId="0" borderId="0" xfId="1" applyNumberFormat="1" applyFont="1" applyBorder="1"/>
    <xf numFmtId="0" fontId="5" fillId="0" borderId="11" xfId="0" applyFont="1" applyBorder="1" applyAlignment="1">
      <alignment horizontal="left" wrapText="1"/>
    </xf>
    <xf numFmtId="0" fontId="2" fillId="0" borderId="0" xfId="0" applyFont="1" applyFill="1" applyBorder="1"/>
    <xf numFmtId="0" fontId="2" fillId="2" borderId="0" xfId="0" applyFont="1" applyFill="1" applyBorder="1"/>
    <xf numFmtId="0" fontId="0" fillId="0" borderId="16" xfId="0" applyBorder="1"/>
    <xf numFmtId="164" fontId="0" fillId="0" borderId="0" xfId="1" applyNumberFormat="1" applyFont="1" applyBorder="1" applyAlignment="1"/>
    <xf numFmtId="164" fontId="0" fillId="0" borderId="0" xfId="1" applyNumberFormat="1" applyFont="1" applyBorder="1"/>
    <xf numFmtId="0" fontId="2" fillId="0" borderId="0" xfId="0" applyFont="1" applyBorder="1"/>
    <xf numFmtId="164" fontId="2" fillId="0" borderId="0" xfId="1" applyNumberFormat="1" applyFont="1" applyBorder="1"/>
    <xf numFmtId="0" fontId="2" fillId="0" borderId="15" xfId="0" applyFont="1" applyBorder="1"/>
    <xf numFmtId="0" fontId="0" fillId="0" borderId="0" xfId="0" applyFont="1" applyBorder="1" applyAlignment="1">
      <alignment horizontal="right"/>
    </xf>
    <xf numFmtId="0" fontId="0" fillId="0" borderId="14" xfId="0" applyFont="1" applyBorder="1"/>
    <xf numFmtId="0" fontId="0" fillId="0" borderId="15" xfId="0" applyFont="1" applyBorder="1"/>
    <xf numFmtId="0" fontId="0" fillId="0" borderId="19" xfId="0" applyBorder="1"/>
    <xf numFmtId="0" fontId="2" fillId="4" borderId="0" xfId="0" applyFont="1" applyFill="1" applyBorder="1"/>
    <xf numFmtId="164" fontId="2" fillId="4" borderId="0" xfId="1" applyNumberFormat="1" applyFont="1" applyFill="1" applyBorder="1"/>
    <xf numFmtId="0" fontId="0" fillId="0" borderId="0" xfId="0" applyFill="1" applyBorder="1"/>
    <xf numFmtId="165" fontId="0" fillId="0" borderId="0" xfId="2" applyNumberFormat="1" applyFont="1" applyBorder="1"/>
    <xf numFmtId="164" fontId="0" fillId="0" borderId="0" xfId="0" applyNumberFormat="1" applyBorder="1"/>
    <xf numFmtId="0" fontId="12" fillId="0" borderId="0" xfId="0" applyFont="1"/>
    <xf numFmtId="0" fontId="12" fillId="0" borderId="0" xfId="0" applyFont="1" applyBorder="1" applyAlignment="1">
      <alignment horizontal="right"/>
    </xf>
    <xf numFmtId="164" fontId="0" fillId="0" borderId="0" xfId="1" applyNumberFormat="1" applyFont="1" applyBorder="1" applyAlignment="1">
      <alignment horizontal="center"/>
    </xf>
    <xf numFmtId="0" fontId="2" fillId="3" borderId="17" xfId="0" applyFont="1" applyFill="1" applyBorder="1" applyAlignment="1">
      <alignment horizontal="center" vertical="center" textRotation="180"/>
    </xf>
    <xf numFmtId="0" fontId="0" fillId="0" borderId="0" xfId="0" applyBorder="1" applyAlignment="1">
      <alignment horizontal="center"/>
    </xf>
    <xf numFmtId="0" fontId="0" fillId="0" borderId="15" xfId="0" applyBorder="1" applyAlignment="1">
      <alignment horizontal="center"/>
    </xf>
    <xf numFmtId="0" fontId="0" fillId="2" borderId="0" xfId="0" applyFill="1" applyBorder="1" applyAlignment="1">
      <alignment horizontal="left"/>
    </xf>
    <xf numFmtId="0" fontId="0" fillId="2" borderId="15" xfId="0" applyFill="1" applyBorder="1" applyAlignment="1">
      <alignment horizontal="left"/>
    </xf>
    <xf numFmtId="0" fontId="0" fillId="0" borderId="0" xfId="0" applyBorder="1" applyAlignment="1">
      <alignment horizontal="left"/>
    </xf>
    <xf numFmtId="0" fontId="13" fillId="0" borderId="0" xfId="0" applyFont="1"/>
    <xf numFmtId="0" fontId="14" fillId="0" borderId="0" xfId="0" applyFont="1"/>
    <xf numFmtId="0" fontId="14" fillId="0" borderId="0" xfId="0" applyFont="1" applyAlignment="1">
      <alignment horizontal="center"/>
    </xf>
    <xf numFmtId="0" fontId="0" fillId="0" borderId="0" xfId="0" applyAlignment="1">
      <alignment horizontal="center"/>
    </xf>
    <xf numFmtId="0" fontId="2" fillId="0" borderId="0" xfId="0" applyFont="1" applyAlignment="1">
      <alignment wrapText="1"/>
    </xf>
    <xf numFmtId="0" fontId="15" fillId="0" borderId="0" xfId="0" applyFont="1" applyAlignment="1">
      <alignment horizontal="center" wrapText="1"/>
    </xf>
    <xf numFmtId="0" fontId="0" fillId="0" borderId="0" xfId="0" applyAlignment="1">
      <alignment horizontal="center" wrapText="1"/>
    </xf>
    <xf numFmtId="0" fontId="15" fillId="0" borderId="0" xfId="0" applyFont="1" applyAlignment="1">
      <alignment wrapText="1"/>
    </xf>
    <xf numFmtId="0" fontId="15" fillId="0" borderId="0" xfId="0" applyFont="1" applyAlignment="1">
      <alignment horizontal="center" vertical="center" wrapText="1"/>
    </xf>
    <xf numFmtId="164" fontId="0" fillId="0" borderId="0" xfId="0" applyNumberFormat="1" applyAlignment="1">
      <alignment horizontal="center"/>
    </xf>
    <xf numFmtId="164" fontId="0" fillId="0" borderId="0" xfId="0" applyNumberFormat="1"/>
    <xf numFmtId="0" fontId="13" fillId="0" borderId="0" xfId="0" applyFont="1" applyAlignment="1">
      <alignment horizontal="center"/>
    </xf>
    <xf numFmtId="0" fontId="13" fillId="0" borderId="0" xfId="0" applyFont="1" applyAlignment="1">
      <alignment horizontal="left"/>
    </xf>
    <xf numFmtId="44" fontId="0" fillId="0" borderId="0" xfId="1" applyNumberFormat="1" applyFont="1" applyBorder="1" applyAlignment="1"/>
    <xf numFmtId="0" fontId="0" fillId="0" borderId="15" xfId="0" applyBorder="1" applyAlignment="1"/>
    <xf numFmtId="0" fontId="5" fillId="0" borderId="0" xfId="0" applyFont="1" applyAlignment="1">
      <alignment horizontal="left" wrapText="1"/>
    </xf>
    <xf numFmtId="0" fontId="5" fillId="0" borderId="0" xfId="0" applyFont="1" applyAlignment="1">
      <alignment horizontal="left" vertical="top"/>
    </xf>
    <xf numFmtId="0" fontId="5" fillId="0" borderId="0" xfId="0" applyFont="1" applyAlignment="1">
      <alignment horizontal="left" vertical="top" wrapText="1"/>
    </xf>
    <xf numFmtId="0" fontId="10" fillId="0" borderId="0" xfId="0" applyFont="1" applyAlignment="1">
      <alignment horizontal="left" vertical="top" wrapText="1"/>
    </xf>
    <xf numFmtId="0" fontId="6" fillId="0" borderId="0" xfId="0" applyFont="1" applyAlignment="1">
      <alignment horizontal="left"/>
    </xf>
    <xf numFmtId="0" fontId="7" fillId="0" borderId="0" xfId="0" applyFont="1" applyAlignment="1">
      <alignment horizontal="left"/>
    </xf>
    <xf numFmtId="0" fontId="0" fillId="0" borderId="0" xfId="0" applyBorder="1"/>
    <xf numFmtId="0" fontId="8" fillId="3" borderId="10" xfId="0" applyFont="1" applyFill="1" applyBorder="1" applyAlignment="1">
      <alignment horizontal="center" vertical="center" textRotation="180"/>
    </xf>
    <xf numFmtId="0" fontId="2" fillId="3" borderId="13" xfId="0" applyFont="1" applyFill="1" applyBorder="1" applyAlignment="1">
      <alignment horizontal="center" vertical="center" textRotation="180"/>
    </xf>
    <xf numFmtId="0" fontId="2" fillId="3" borderId="17" xfId="0" applyFont="1" applyFill="1" applyBorder="1" applyAlignment="1">
      <alignment horizontal="center" vertical="center" textRotation="180"/>
    </xf>
    <xf numFmtId="14" fontId="0" fillId="0" borderId="1" xfId="0" applyNumberFormat="1" applyBorder="1" applyAlignment="1" applyProtection="1">
      <alignment horizontal="center"/>
      <protection locked="0"/>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0" fillId="0" borderId="1" xfId="0" applyBorder="1" applyAlignment="1">
      <alignment horizontal="center"/>
    </xf>
    <xf numFmtId="0" fontId="0" fillId="0" borderId="1" xfId="0" applyFont="1" applyBorder="1" applyAlignment="1">
      <alignment horizontal="center"/>
    </xf>
    <xf numFmtId="0" fontId="3" fillId="0" borderId="0" xfId="0" applyFont="1" applyAlignment="1">
      <alignment horizontal="left"/>
    </xf>
    <xf numFmtId="0" fontId="0" fillId="0" borderId="0" xfId="0" applyAlignment="1">
      <alignment horizontal="left"/>
    </xf>
    <xf numFmtId="0" fontId="0" fillId="0" borderId="0" xfId="0" applyBorder="1" applyAlignment="1">
      <alignment horizontal="left"/>
    </xf>
    <xf numFmtId="0" fontId="0" fillId="0" borderId="15" xfId="0" applyBorder="1" applyAlignment="1">
      <alignment horizontal="left"/>
    </xf>
    <xf numFmtId="0" fontId="0" fillId="0" borderId="1"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wrapText="1"/>
    </xf>
    <xf numFmtId="0" fontId="5" fillId="0" borderId="0" xfId="0" applyFont="1" applyBorder="1" applyAlignment="1">
      <alignment horizontal="center" vertical="center" textRotation="180"/>
    </xf>
    <xf numFmtId="0" fontId="0" fillId="0" borderId="0" xfId="0" applyBorder="1" applyAlignment="1">
      <alignment horizontal="center" vertical="center" textRotation="180"/>
    </xf>
    <xf numFmtId="0" fontId="8" fillId="3" borderId="13" xfId="0" applyFont="1" applyFill="1" applyBorder="1" applyAlignment="1">
      <alignment horizontal="center" vertical="center" textRotation="180"/>
    </xf>
    <xf numFmtId="0" fontId="0" fillId="2" borderId="0" xfId="0" applyFill="1" applyBorder="1" applyAlignment="1">
      <alignment horizontal="left"/>
    </xf>
    <xf numFmtId="0" fontId="0" fillId="2" borderId="15" xfId="0" applyFill="1" applyBorder="1" applyAlignment="1">
      <alignment horizontal="left"/>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20"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15"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0" fillId="0" borderId="14" xfId="0" applyBorder="1" applyAlignment="1">
      <alignment horizontal="left" vertical="top" wrapText="1"/>
    </xf>
    <xf numFmtId="0" fontId="4" fillId="0" borderId="0" xfId="0" applyFont="1" applyBorder="1" applyAlignment="1">
      <alignment horizontal="left" wrapText="1"/>
    </xf>
    <xf numFmtId="0" fontId="4" fillId="0" borderId="15" xfId="0" applyFont="1" applyBorder="1" applyAlignment="1">
      <alignment horizontal="left" wrapText="1"/>
    </xf>
    <xf numFmtId="0" fontId="0" fillId="0" borderId="15" xfId="0" applyBorder="1"/>
    <xf numFmtId="0" fontId="0" fillId="0" borderId="9"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164" fontId="0" fillId="0" borderId="1" xfId="0" applyNumberFormat="1" applyBorder="1" applyAlignment="1">
      <alignment horizontal="left" vertical="center"/>
    </xf>
    <xf numFmtId="0" fontId="0" fillId="0" borderId="2" xfId="0" applyBorder="1" applyAlignment="1">
      <alignment horizontal="left" vertical="center"/>
    </xf>
    <xf numFmtId="164" fontId="0" fillId="0" borderId="0" xfId="1" applyNumberFormat="1" applyFont="1" applyBorder="1" applyAlignment="1">
      <alignment horizontal="center"/>
    </xf>
    <xf numFmtId="0" fontId="0" fillId="0" borderId="0" xfId="0" applyBorder="1" applyAlignment="1">
      <alignment horizontal="center"/>
    </xf>
    <xf numFmtId="0" fontId="0" fillId="0" borderId="15" xfId="0" applyBorder="1" applyAlignment="1">
      <alignment horizontal="center"/>
    </xf>
    <xf numFmtId="0" fontId="0" fillId="0" borderId="1" xfId="0" applyFont="1" applyBorder="1" applyAlignment="1">
      <alignment horizontal="left" vertical="center"/>
    </xf>
    <xf numFmtId="0" fontId="2" fillId="0" borderId="1" xfId="0" applyFont="1" applyBorder="1" applyAlignment="1">
      <alignment horizontal="left" vertical="center"/>
    </xf>
    <xf numFmtId="0" fontId="5" fillId="0" borderId="0" xfId="0" applyFont="1" applyAlignment="1">
      <alignment horizontal="left" wrapText="1"/>
    </xf>
    <xf numFmtId="0" fontId="0" fillId="0" borderId="1" xfId="0" applyBorder="1" applyAlignment="1">
      <alignment horizontal="left"/>
    </xf>
    <xf numFmtId="166" fontId="0" fillId="0" borderId="0" xfId="0" applyNumberFormat="1" applyAlignment="1">
      <alignment horizontal="center"/>
    </xf>
    <xf numFmtId="0" fontId="0" fillId="0" borderId="0" xfId="0" applyAlignment="1">
      <alignment horizontal="center"/>
    </xf>
    <xf numFmtId="0" fontId="13" fillId="0" borderId="0" xfId="0" applyFont="1" applyAlignment="1">
      <alignment horizontal="center"/>
    </xf>
    <xf numFmtId="0" fontId="0" fillId="0" borderId="8" xfId="0" applyBorder="1" applyAlignment="1">
      <alignment horizontal="left" vertical="top"/>
    </xf>
    <xf numFmtId="0" fontId="0" fillId="0" borderId="3" xfId="0" applyBorder="1" applyAlignment="1">
      <alignment horizontal="left" vertical="top"/>
    </xf>
    <xf numFmtId="0" fontId="0" fillId="0" borderId="9" xfId="0" applyBorder="1" applyAlignment="1">
      <alignment horizontal="left" vertical="top"/>
    </xf>
    <xf numFmtId="0" fontId="0" fillId="0" borderId="5"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0" fillId="0" borderId="4" xfId="0" applyBorder="1" applyAlignment="1">
      <alignment horizontal="left" vertical="top"/>
    </xf>
    <xf numFmtId="0" fontId="0" fillId="0" borderId="1" xfId="0" applyBorder="1" applyAlignment="1">
      <alignment horizontal="left" vertical="top"/>
    </xf>
    <xf numFmtId="0" fontId="0" fillId="0" borderId="7" xfId="0" applyBorder="1" applyAlignment="1">
      <alignment horizontal="left" vertical="top"/>
    </xf>
  </cellXfs>
  <cellStyles count="3">
    <cellStyle name="Prozent" xfId="2" builtinId="5"/>
    <cellStyle name="Standard" xfId="0" builtinId="0"/>
    <cellStyle name="Währung" xfId="1" builtinId="4"/>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2"/>
  <sheetViews>
    <sheetView showGridLines="0" tabSelected="1" view="pageLayout" zoomScaleNormal="100" workbookViewId="0">
      <selection activeCell="I105" sqref="I105:K105"/>
    </sheetView>
  </sheetViews>
  <sheetFormatPr baseColWidth="10" defaultRowHeight="15" x14ac:dyDescent="0.25"/>
  <cols>
    <col min="1" max="1" width="2.7109375" customWidth="1"/>
    <col min="2" max="2" width="0.5703125" customWidth="1"/>
    <col min="3" max="3" width="15" customWidth="1"/>
    <col min="5" max="5" width="6.7109375" customWidth="1"/>
    <col min="6" max="6" width="2.7109375" customWidth="1"/>
    <col min="7" max="7" width="3.42578125" customWidth="1"/>
    <col min="8" max="8" width="13.85546875" customWidth="1"/>
    <col min="9" max="11" width="9.28515625" customWidth="1"/>
    <col min="12" max="12" width="0.5703125" customWidth="1"/>
  </cols>
  <sheetData>
    <row r="1" spans="1:12" x14ac:dyDescent="0.25">
      <c r="A1" s="10" t="s">
        <v>53</v>
      </c>
    </row>
    <row r="2" spans="1:12" s="59" customFormat="1" ht="12.75" x14ac:dyDescent="0.2">
      <c r="A2" s="59" t="s">
        <v>54</v>
      </c>
    </row>
    <row r="3" spans="1:12" s="59" customFormat="1" ht="12.75" x14ac:dyDescent="0.2">
      <c r="A3" s="59" t="s">
        <v>55</v>
      </c>
    </row>
    <row r="4" spans="1:12" s="59" customFormat="1" ht="12.75" x14ac:dyDescent="0.2">
      <c r="A4" s="59" t="s">
        <v>56</v>
      </c>
    </row>
    <row r="5" spans="1:12" ht="8.25" customHeight="1" x14ac:dyDescent="0.25"/>
    <row r="6" spans="1:12" ht="21" x14ac:dyDescent="0.35">
      <c r="A6" s="89" t="s">
        <v>0</v>
      </c>
      <c r="B6" s="89"/>
      <c r="C6" s="89"/>
      <c r="D6" s="89"/>
      <c r="E6" s="89"/>
      <c r="F6" s="89"/>
      <c r="G6" s="89"/>
      <c r="H6" s="89"/>
      <c r="I6" s="89"/>
      <c r="J6" s="89"/>
      <c r="K6" s="12"/>
    </row>
    <row r="7" spans="1:12" ht="3.75" customHeight="1" x14ac:dyDescent="0.25"/>
    <row r="8" spans="1:12" ht="15" customHeight="1" x14ac:dyDescent="0.25">
      <c r="A8" s="95" t="s">
        <v>38</v>
      </c>
      <c r="B8" s="95"/>
      <c r="C8" s="95"/>
      <c r="D8" s="95"/>
      <c r="E8" s="95"/>
      <c r="F8" s="95"/>
      <c r="G8" s="95"/>
      <c r="H8" s="95"/>
      <c r="I8" s="95"/>
      <c r="J8" s="95"/>
      <c r="K8" s="95"/>
    </row>
    <row r="9" spans="1:12" x14ac:dyDescent="0.25">
      <c r="A9" s="95"/>
      <c r="B9" s="95"/>
      <c r="C9" s="95"/>
      <c r="D9" s="95"/>
      <c r="E9" s="95"/>
      <c r="F9" s="95"/>
      <c r="G9" s="95"/>
      <c r="H9" s="95"/>
      <c r="I9" s="95"/>
      <c r="J9" s="95"/>
      <c r="K9" s="95"/>
    </row>
    <row r="10" spans="1:12" x14ac:dyDescent="0.25">
      <c r="A10" s="95"/>
      <c r="B10" s="95"/>
      <c r="C10" s="95"/>
      <c r="D10" s="95"/>
      <c r="E10" s="95"/>
      <c r="F10" s="95"/>
      <c r="G10" s="95"/>
      <c r="H10" s="95"/>
      <c r="I10" s="95"/>
      <c r="J10" s="95"/>
      <c r="K10" s="95"/>
    </row>
    <row r="11" spans="1:12" ht="3.75" customHeight="1" x14ac:dyDescent="0.25"/>
    <row r="12" spans="1:12" x14ac:dyDescent="0.25">
      <c r="A12" s="90" t="s">
        <v>39</v>
      </c>
      <c r="B12" s="90"/>
      <c r="C12" s="90"/>
      <c r="D12" s="90"/>
      <c r="E12" s="90"/>
      <c r="F12" s="90"/>
      <c r="G12" s="90"/>
      <c r="H12" s="90"/>
      <c r="I12" s="90"/>
      <c r="J12" s="90"/>
      <c r="K12" s="11"/>
    </row>
    <row r="13" spans="1:12" ht="3.75" customHeight="1" x14ac:dyDescent="0.25"/>
    <row r="14" spans="1:12" ht="29.25" customHeight="1" x14ac:dyDescent="0.25">
      <c r="A14" s="95" t="s">
        <v>1</v>
      </c>
      <c r="B14" s="95"/>
      <c r="C14" s="95"/>
      <c r="D14" s="95"/>
      <c r="E14" s="95"/>
      <c r="F14" s="95"/>
      <c r="G14" s="95"/>
      <c r="H14" s="95"/>
      <c r="I14" s="95"/>
      <c r="J14" s="95"/>
      <c r="K14" s="95"/>
      <c r="L14" s="95"/>
    </row>
    <row r="15" spans="1:12" ht="8.25" customHeight="1" thickBot="1" x14ac:dyDescent="0.3"/>
    <row r="16" spans="1:12" ht="8.25" customHeight="1" x14ac:dyDescent="0.25">
      <c r="A16" s="28"/>
      <c r="B16" s="18"/>
      <c r="C16" s="18"/>
      <c r="D16" s="18"/>
      <c r="E16" s="18"/>
      <c r="F16" s="18"/>
      <c r="G16" s="18"/>
      <c r="H16" s="18"/>
      <c r="I16" s="18"/>
      <c r="J16" s="18"/>
      <c r="K16" s="18"/>
      <c r="L16" s="24"/>
    </row>
    <row r="17" spans="1:12" x14ac:dyDescent="0.25">
      <c r="A17" s="98" t="s">
        <v>29</v>
      </c>
      <c r="B17" s="96"/>
      <c r="C17" s="14" t="s">
        <v>2</v>
      </c>
      <c r="D17" s="14"/>
      <c r="E17" s="14"/>
      <c r="F17" s="14"/>
      <c r="G17" s="2"/>
      <c r="H17" s="56" t="s">
        <v>3</v>
      </c>
      <c r="I17" s="56"/>
      <c r="J17" s="56"/>
      <c r="K17" s="56"/>
      <c r="L17" s="57"/>
    </row>
    <row r="18" spans="1:12" x14ac:dyDescent="0.25">
      <c r="A18" s="82"/>
      <c r="B18" s="97"/>
      <c r="C18" s="15" t="s">
        <v>4</v>
      </c>
      <c r="D18" s="93"/>
      <c r="E18" s="93"/>
      <c r="F18" s="93"/>
      <c r="G18" s="2"/>
      <c r="H18" s="15" t="s">
        <v>7</v>
      </c>
      <c r="I18" s="93"/>
      <c r="J18" s="93"/>
      <c r="K18" s="93"/>
      <c r="L18" s="94"/>
    </row>
    <row r="19" spans="1:12" x14ac:dyDescent="0.25">
      <c r="A19" s="82"/>
      <c r="B19" s="97"/>
      <c r="C19" s="15" t="s">
        <v>7</v>
      </c>
      <c r="D19" s="93"/>
      <c r="E19" s="93"/>
      <c r="F19" s="93"/>
      <c r="G19" s="2"/>
      <c r="H19" s="15" t="s">
        <v>8</v>
      </c>
      <c r="I19" s="93"/>
      <c r="J19" s="93"/>
      <c r="K19" s="93"/>
      <c r="L19" s="94"/>
    </row>
    <row r="20" spans="1:12" x14ac:dyDescent="0.25">
      <c r="A20" s="82"/>
      <c r="B20" s="97"/>
      <c r="C20" s="15" t="s">
        <v>5</v>
      </c>
      <c r="D20" s="93"/>
      <c r="E20" s="93"/>
      <c r="F20" s="93"/>
      <c r="G20" s="2"/>
      <c r="H20" s="58" t="s">
        <v>10</v>
      </c>
      <c r="I20" s="93"/>
      <c r="J20" s="93"/>
      <c r="K20" s="93"/>
      <c r="L20" s="94"/>
    </row>
    <row r="21" spans="1:12" x14ac:dyDescent="0.25">
      <c r="A21" s="82"/>
      <c r="B21" s="97"/>
      <c r="C21" s="15" t="s">
        <v>6</v>
      </c>
      <c r="D21" s="93"/>
      <c r="E21" s="93"/>
      <c r="F21" s="93"/>
      <c r="G21" s="2"/>
      <c r="H21" s="15" t="s">
        <v>9</v>
      </c>
      <c r="I21" s="93"/>
      <c r="J21" s="93"/>
      <c r="K21" s="93"/>
      <c r="L21" s="94"/>
    </row>
    <row r="22" spans="1:12" ht="4.5" customHeight="1" x14ac:dyDescent="0.25">
      <c r="A22" s="82"/>
      <c r="B22" s="97"/>
      <c r="C22" s="15"/>
      <c r="D22" s="15"/>
      <c r="E22" s="15"/>
      <c r="F22" s="2"/>
      <c r="G22" s="2"/>
      <c r="H22" s="91"/>
      <c r="I22" s="91"/>
      <c r="J22" s="91"/>
      <c r="K22" s="91"/>
      <c r="L22" s="92"/>
    </row>
    <row r="23" spans="1:12" x14ac:dyDescent="0.25">
      <c r="A23" s="82"/>
      <c r="B23" s="97"/>
      <c r="C23" s="99" t="s">
        <v>11</v>
      </c>
      <c r="D23" s="99"/>
      <c r="E23" s="99"/>
      <c r="F23" s="14"/>
      <c r="G23" s="2"/>
      <c r="H23" s="99" t="s">
        <v>12</v>
      </c>
      <c r="I23" s="99"/>
      <c r="J23" s="99"/>
      <c r="K23" s="99"/>
      <c r="L23" s="100"/>
    </row>
    <row r="24" spans="1:12" x14ac:dyDescent="0.25">
      <c r="A24" s="82"/>
      <c r="B24" s="97"/>
      <c r="C24" s="101"/>
      <c r="D24" s="102"/>
      <c r="E24" s="102"/>
      <c r="F24" s="113"/>
      <c r="G24" s="2"/>
      <c r="H24" s="101"/>
      <c r="I24" s="102"/>
      <c r="J24" s="102"/>
      <c r="K24" s="102"/>
      <c r="L24" s="103"/>
    </row>
    <row r="25" spans="1:12" x14ac:dyDescent="0.25">
      <c r="A25" s="82"/>
      <c r="B25" s="97"/>
      <c r="C25" s="104"/>
      <c r="D25" s="105"/>
      <c r="E25" s="105"/>
      <c r="F25" s="114"/>
      <c r="G25" s="2"/>
      <c r="H25" s="104"/>
      <c r="I25" s="105"/>
      <c r="J25" s="105"/>
      <c r="K25" s="105"/>
      <c r="L25" s="106"/>
    </row>
    <row r="26" spans="1:12" x14ac:dyDescent="0.25">
      <c r="A26" s="82"/>
      <c r="B26" s="97"/>
      <c r="C26" s="107"/>
      <c r="D26" s="108"/>
      <c r="E26" s="108"/>
      <c r="F26" s="115"/>
      <c r="G26" s="2"/>
      <c r="H26" s="107"/>
      <c r="I26" s="108"/>
      <c r="J26" s="108"/>
      <c r="K26" s="108"/>
      <c r="L26" s="109"/>
    </row>
    <row r="27" spans="1:12" ht="4.5" customHeight="1" x14ac:dyDescent="0.25">
      <c r="A27" s="82"/>
      <c r="B27" s="97"/>
      <c r="C27" s="2"/>
      <c r="D27" s="2"/>
      <c r="E27" s="2"/>
      <c r="F27" s="2"/>
      <c r="G27" s="16"/>
      <c r="H27" s="2"/>
      <c r="I27" s="2"/>
      <c r="J27" s="2"/>
      <c r="K27" s="2"/>
      <c r="L27" s="19"/>
    </row>
    <row r="28" spans="1:12" x14ac:dyDescent="0.25">
      <c r="A28" s="82"/>
      <c r="B28" s="97"/>
      <c r="C28" s="2" t="s">
        <v>13</v>
      </c>
      <c r="D28" s="93"/>
      <c r="E28" s="93"/>
      <c r="F28" s="93"/>
      <c r="G28" s="51" t="s">
        <v>51</v>
      </c>
      <c r="H28" s="2" t="s">
        <v>46</v>
      </c>
      <c r="I28" s="2"/>
      <c r="J28" s="2"/>
      <c r="K28" s="2"/>
      <c r="L28" s="19"/>
    </row>
    <row r="29" spans="1:12" ht="15" customHeight="1" x14ac:dyDescent="0.25">
      <c r="A29" s="82"/>
      <c r="B29" s="97"/>
      <c r="C29" s="2" t="s">
        <v>14</v>
      </c>
      <c r="D29" s="93"/>
      <c r="E29" s="93"/>
      <c r="F29" s="93"/>
      <c r="G29" s="51" t="s">
        <v>51</v>
      </c>
      <c r="H29" s="110" t="s">
        <v>15</v>
      </c>
      <c r="I29" s="110"/>
      <c r="J29" s="110"/>
      <c r="K29" s="110"/>
      <c r="L29" s="111"/>
    </row>
    <row r="30" spans="1:12" ht="4.5" customHeight="1" x14ac:dyDescent="0.25">
      <c r="A30" s="82"/>
      <c r="B30" s="97"/>
      <c r="C30" s="2"/>
      <c r="D30" s="2"/>
      <c r="E30" s="2"/>
      <c r="F30" s="2"/>
      <c r="G30" s="2"/>
      <c r="H30" s="3"/>
      <c r="I30" s="3"/>
      <c r="J30" s="3"/>
      <c r="K30" s="3"/>
      <c r="L30" s="20"/>
    </row>
    <row r="31" spans="1:12" x14ac:dyDescent="0.25">
      <c r="A31" s="82"/>
      <c r="B31" s="97"/>
      <c r="C31" s="14" t="s">
        <v>16</v>
      </c>
      <c r="D31" s="14"/>
      <c r="E31" s="14"/>
      <c r="F31" s="14"/>
      <c r="G31" s="51" t="s">
        <v>51</v>
      </c>
      <c r="H31" s="2" t="s">
        <v>96</v>
      </c>
      <c r="I31" s="2"/>
      <c r="J31" s="2"/>
      <c r="K31" s="2"/>
      <c r="L31" s="19"/>
    </row>
    <row r="32" spans="1:12" x14ac:dyDescent="0.25">
      <c r="A32" s="82"/>
      <c r="B32" s="97"/>
      <c r="C32" s="15" t="s">
        <v>4</v>
      </c>
      <c r="D32" s="93"/>
      <c r="E32" s="93"/>
      <c r="F32" s="93"/>
      <c r="G32" s="2"/>
      <c r="H32" s="2"/>
      <c r="I32" s="80"/>
      <c r="J32" s="80"/>
      <c r="K32" s="80"/>
      <c r="L32" s="112"/>
    </row>
    <row r="33" spans="1:12" x14ac:dyDescent="0.25">
      <c r="A33" s="82"/>
      <c r="B33" s="97"/>
      <c r="C33" s="15" t="s">
        <v>7</v>
      </c>
      <c r="D33" s="93"/>
      <c r="E33" s="93"/>
      <c r="F33" s="93"/>
      <c r="G33" s="2"/>
      <c r="H33" s="2"/>
      <c r="I33" s="80"/>
      <c r="J33" s="80"/>
      <c r="K33" s="80"/>
      <c r="L33" s="112"/>
    </row>
    <row r="34" spans="1:12" x14ac:dyDescent="0.25">
      <c r="A34" s="82"/>
      <c r="B34" s="97"/>
      <c r="C34" s="15" t="s">
        <v>5</v>
      </c>
      <c r="D34" s="93"/>
      <c r="E34" s="93"/>
      <c r="F34" s="93"/>
      <c r="G34" s="2"/>
      <c r="H34" s="2"/>
      <c r="I34" s="2"/>
      <c r="J34" s="2"/>
      <c r="K34" s="2"/>
      <c r="L34" s="19"/>
    </row>
    <row r="35" spans="1:12" x14ac:dyDescent="0.25">
      <c r="A35" s="82"/>
      <c r="B35" s="97"/>
      <c r="C35" s="15" t="s">
        <v>6</v>
      </c>
      <c r="D35" s="93"/>
      <c r="E35" s="93"/>
      <c r="F35" s="93"/>
      <c r="G35" s="2"/>
      <c r="H35" s="2"/>
      <c r="I35" s="2"/>
      <c r="J35" s="2"/>
      <c r="K35" s="2"/>
      <c r="L35" s="19"/>
    </row>
    <row r="36" spans="1:12" ht="15" customHeight="1" x14ac:dyDescent="0.25">
      <c r="A36" s="82"/>
      <c r="B36" s="97"/>
      <c r="C36" s="15"/>
      <c r="D36" s="2"/>
      <c r="E36" s="2"/>
      <c r="F36" s="2"/>
      <c r="G36" s="2"/>
      <c r="H36" s="2"/>
      <c r="I36" s="2"/>
      <c r="J36" s="2"/>
      <c r="K36" s="2"/>
      <c r="L36" s="19"/>
    </row>
    <row r="37" spans="1:12" x14ac:dyDescent="0.25">
      <c r="A37" s="82"/>
      <c r="B37" s="97"/>
      <c r="C37" s="15" t="s">
        <v>47</v>
      </c>
      <c r="D37" s="2"/>
      <c r="E37" s="124"/>
      <c r="F37" s="124"/>
      <c r="G37" s="124"/>
      <c r="H37" s="124"/>
      <c r="I37" s="2" t="s">
        <v>18</v>
      </c>
      <c r="J37" s="84"/>
      <c r="K37" s="84"/>
      <c r="L37" s="22"/>
    </row>
    <row r="38" spans="1:12" x14ac:dyDescent="0.25">
      <c r="A38" s="82"/>
      <c r="B38" s="97"/>
      <c r="C38" s="15"/>
      <c r="D38" s="2"/>
      <c r="E38" s="85" t="s">
        <v>49</v>
      </c>
      <c r="F38" s="85"/>
      <c r="G38" s="85"/>
      <c r="H38" s="85"/>
      <c r="I38" s="85"/>
      <c r="J38" s="85"/>
      <c r="K38" s="85"/>
      <c r="L38" s="86"/>
    </row>
    <row r="39" spans="1:12" ht="9.75" customHeight="1" x14ac:dyDescent="0.25">
      <c r="A39" s="82"/>
      <c r="B39" s="97"/>
      <c r="C39" s="2"/>
      <c r="D39" s="2"/>
      <c r="E39" s="85"/>
      <c r="F39" s="85"/>
      <c r="G39" s="85"/>
      <c r="H39" s="85"/>
      <c r="I39" s="85"/>
      <c r="J39" s="85"/>
      <c r="K39" s="85"/>
      <c r="L39" s="86"/>
    </row>
    <row r="40" spans="1:12" ht="9.75" customHeight="1" thickBot="1" x14ac:dyDescent="0.3">
      <c r="A40" s="53"/>
      <c r="B40" s="25"/>
      <c r="C40" s="23"/>
      <c r="D40" s="23"/>
      <c r="E40" s="26"/>
      <c r="F40" s="26"/>
      <c r="G40" s="26"/>
      <c r="H40" s="26"/>
      <c r="I40" s="26"/>
      <c r="J40" s="26"/>
      <c r="K40" s="26"/>
      <c r="L40" s="27"/>
    </row>
    <row r="41" spans="1:12" ht="7.5" customHeight="1" thickBot="1" x14ac:dyDescent="0.3">
      <c r="D41" s="9"/>
      <c r="E41" s="9"/>
      <c r="F41" s="9"/>
      <c r="G41" s="9"/>
      <c r="H41" s="9"/>
      <c r="I41" s="9"/>
      <c r="J41" s="9"/>
      <c r="K41" s="9"/>
    </row>
    <row r="42" spans="1:12" ht="7.5" customHeight="1" x14ac:dyDescent="0.25">
      <c r="A42" s="81" t="s">
        <v>98</v>
      </c>
      <c r="B42" s="18"/>
      <c r="C42" s="18"/>
      <c r="D42" s="32"/>
      <c r="E42" s="32"/>
      <c r="F42" s="32"/>
      <c r="G42" s="32"/>
      <c r="H42" s="32"/>
      <c r="I42" s="32"/>
      <c r="J42" s="32"/>
      <c r="K42" s="32"/>
      <c r="L42" s="24"/>
    </row>
    <row r="43" spans="1:12" ht="15" customHeight="1" x14ac:dyDescent="0.25">
      <c r="A43" s="82"/>
      <c r="B43" s="33"/>
      <c r="C43" s="34" t="s">
        <v>97</v>
      </c>
      <c r="D43" s="34"/>
      <c r="E43" s="34"/>
      <c r="F43" s="34"/>
      <c r="G43" s="34"/>
      <c r="H43" s="34"/>
      <c r="I43" s="34"/>
      <c r="J43" s="34"/>
      <c r="K43" s="34"/>
      <c r="L43" s="21"/>
    </row>
    <row r="44" spans="1:12" ht="8.25" customHeight="1" x14ac:dyDescent="0.25">
      <c r="A44" s="82"/>
      <c r="B44" s="2"/>
      <c r="C44" s="2"/>
      <c r="D44" s="2"/>
      <c r="E44" s="2"/>
      <c r="F44" s="2"/>
      <c r="G44" s="2"/>
      <c r="H44" s="2"/>
      <c r="I44" s="2"/>
      <c r="J44" s="2"/>
      <c r="K44" s="2"/>
      <c r="L44" s="19"/>
    </row>
    <row r="45" spans="1:12" x14ac:dyDescent="0.25">
      <c r="A45" s="82"/>
      <c r="B45" s="2"/>
      <c r="C45" s="47"/>
      <c r="D45" s="47"/>
      <c r="E45" s="47"/>
      <c r="F45" s="47"/>
      <c r="G45" s="47"/>
      <c r="H45" s="2"/>
      <c r="I45" s="2"/>
      <c r="J45" s="2"/>
      <c r="K45" s="2"/>
      <c r="L45" s="19"/>
    </row>
    <row r="46" spans="1:12" x14ac:dyDescent="0.25">
      <c r="A46" s="82"/>
      <c r="B46" s="2"/>
      <c r="C46" s="2" t="s">
        <v>17</v>
      </c>
      <c r="D46" s="93"/>
      <c r="E46" s="93"/>
      <c r="F46" s="93"/>
      <c r="G46" s="93"/>
      <c r="H46" s="17"/>
      <c r="I46" s="15"/>
      <c r="J46" s="15"/>
      <c r="K46" s="15"/>
      <c r="L46" s="22"/>
    </row>
    <row r="47" spans="1:12" x14ac:dyDescent="0.25">
      <c r="A47" s="82"/>
      <c r="B47" s="2"/>
      <c r="C47" s="2" t="s">
        <v>18</v>
      </c>
      <c r="D47" s="93"/>
      <c r="E47" s="93"/>
      <c r="F47" s="93"/>
      <c r="G47" s="93"/>
      <c r="H47" s="15"/>
      <c r="I47" s="15"/>
      <c r="J47" s="15"/>
      <c r="K47" s="15"/>
      <c r="L47" s="35"/>
    </row>
    <row r="48" spans="1:12" ht="7.5" customHeight="1" x14ac:dyDescent="0.25">
      <c r="A48" s="82"/>
      <c r="B48" s="2"/>
      <c r="C48" s="2"/>
      <c r="D48" s="2"/>
      <c r="E48" s="2"/>
      <c r="F48" s="2"/>
      <c r="G48" s="2"/>
      <c r="H48" s="2"/>
      <c r="I48" s="2"/>
      <c r="J48" s="2"/>
      <c r="K48" s="2"/>
      <c r="L48" s="19"/>
    </row>
    <row r="49" spans="1:12" x14ac:dyDescent="0.25">
      <c r="A49" s="82"/>
      <c r="B49" s="2"/>
      <c r="C49" s="47" t="s">
        <v>95</v>
      </c>
      <c r="D49" s="2"/>
      <c r="E49" s="2"/>
      <c r="F49" s="80"/>
      <c r="G49" s="80"/>
      <c r="H49" s="2"/>
      <c r="I49" s="2"/>
      <c r="J49" s="2"/>
      <c r="K49" s="2"/>
      <c r="L49" s="19"/>
    </row>
    <row r="50" spans="1:12" x14ac:dyDescent="0.25">
      <c r="A50" s="82"/>
      <c r="B50" s="2"/>
      <c r="C50" s="128"/>
      <c r="D50" s="129"/>
      <c r="E50" s="129"/>
      <c r="F50" s="129"/>
      <c r="G50" s="130"/>
      <c r="H50" s="2"/>
      <c r="I50" s="2"/>
      <c r="J50" s="2"/>
      <c r="K50" s="2"/>
      <c r="L50" s="19"/>
    </row>
    <row r="51" spans="1:12" x14ac:dyDescent="0.25">
      <c r="A51" s="82"/>
      <c r="B51" s="2"/>
      <c r="C51" s="131"/>
      <c r="D51" s="132"/>
      <c r="E51" s="132"/>
      <c r="F51" s="132"/>
      <c r="G51" s="133"/>
      <c r="H51" s="2"/>
      <c r="I51" s="15"/>
      <c r="J51" s="15"/>
      <c r="K51" s="15"/>
      <c r="L51" s="73"/>
    </row>
    <row r="52" spans="1:12" ht="15" customHeight="1" x14ac:dyDescent="0.25">
      <c r="A52" s="82"/>
      <c r="B52" s="2"/>
      <c r="C52" s="131"/>
      <c r="D52" s="132"/>
      <c r="E52" s="132"/>
      <c r="F52" s="132"/>
      <c r="G52" s="133"/>
      <c r="H52" s="2"/>
      <c r="I52" s="2"/>
      <c r="J52" s="2"/>
      <c r="K52" s="2"/>
      <c r="L52" s="19"/>
    </row>
    <row r="53" spans="1:12" ht="5.25" customHeight="1" x14ac:dyDescent="0.25">
      <c r="A53" s="82"/>
      <c r="B53" s="2"/>
      <c r="C53" s="131"/>
      <c r="D53" s="132"/>
      <c r="E53" s="132"/>
      <c r="F53" s="132"/>
      <c r="G53" s="133"/>
      <c r="H53" s="2"/>
      <c r="I53" s="2"/>
      <c r="J53" s="2"/>
      <c r="K53" s="2"/>
      <c r="L53" s="19"/>
    </row>
    <row r="54" spans="1:12" s="10" customFormat="1" x14ac:dyDescent="0.25">
      <c r="A54" s="82"/>
      <c r="B54" s="38"/>
      <c r="C54" s="131"/>
      <c r="D54" s="132"/>
      <c r="E54" s="132"/>
      <c r="F54" s="132"/>
      <c r="G54" s="133"/>
      <c r="H54" s="2"/>
      <c r="I54" s="2"/>
      <c r="J54" s="2"/>
      <c r="K54" s="2"/>
      <c r="L54" s="19"/>
    </row>
    <row r="55" spans="1:12" s="10" customFormat="1" ht="7.5" customHeight="1" x14ac:dyDescent="0.25">
      <c r="A55" s="82"/>
      <c r="B55" s="38"/>
      <c r="C55" s="131"/>
      <c r="D55" s="132"/>
      <c r="E55" s="132"/>
      <c r="F55" s="132"/>
      <c r="G55" s="133"/>
      <c r="H55" s="2"/>
      <c r="I55" s="2"/>
      <c r="J55" s="2"/>
      <c r="K55" s="2"/>
      <c r="L55" s="19"/>
    </row>
    <row r="56" spans="1:12" s="29" customFormat="1" ht="17.25" customHeight="1" x14ac:dyDescent="0.25">
      <c r="A56" s="82"/>
      <c r="B56" s="30"/>
      <c r="C56" s="131"/>
      <c r="D56" s="132"/>
      <c r="E56" s="132"/>
      <c r="F56" s="132"/>
      <c r="G56" s="133"/>
      <c r="H56" s="15"/>
      <c r="I56" s="2"/>
      <c r="J56" s="15"/>
      <c r="K56" s="15"/>
      <c r="L56" s="19"/>
    </row>
    <row r="57" spans="1:12" s="29" customFormat="1" ht="7.5" customHeight="1" x14ac:dyDescent="0.25">
      <c r="A57" s="82"/>
      <c r="B57" s="30"/>
      <c r="C57" s="134"/>
      <c r="D57" s="135"/>
      <c r="E57" s="135"/>
      <c r="F57" s="135"/>
      <c r="G57" s="136"/>
      <c r="H57" s="2"/>
      <c r="I57" s="2"/>
      <c r="J57" s="2"/>
      <c r="K57" s="2"/>
      <c r="L57" s="19"/>
    </row>
    <row r="58" spans="1:12" s="10" customFormat="1" ht="17.25" customHeight="1" x14ac:dyDescent="0.25">
      <c r="A58" s="82"/>
      <c r="B58" s="38"/>
      <c r="C58" s="2"/>
      <c r="D58" s="80"/>
      <c r="E58" s="80"/>
      <c r="F58" s="80"/>
      <c r="G58" s="80"/>
      <c r="H58" s="80"/>
      <c r="I58" s="2"/>
      <c r="J58" s="2"/>
      <c r="K58" s="2"/>
      <c r="L58" s="19"/>
    </row>
    <row r="59" spans="1:12" ht="7.5" customHeight="1" thickBot="1" x14ac:dyDescent="0.3">
      <c r="A59" s="83"/>
      <c r="B59" s="23"/>
      <c r="C59" s="23"/>
      <c r="D59" s="23"/>
      <c r="E59" s="23"/>
      <c r="F59" s="23"/>
      <c r="G59" s="23"/>
      <c r="H59" s="23"/>
      <c r="I59" s="23"/>
      <c r="J59" s="23"/>
      <c r="K59" s="23"/>
      <c r="L59" s="44"/>
    </row>
    <row r="60" spans="1:12" ht="7.5" customHeight="1" x14ac:dyDescent="0.25">
      <c r="B60" s="2"/>
      <c r="C60" s="2"/>
      <c r="D60" s="2"/>
      <c r="E60" s="2"/>
      <c r="F60" s="2"/>
      <c r="G60" s="2"/>
      <c r="H60" s="2"/>
      <c r="I60" s="2"/>
      <c r="J60" s="2"/>
      <c r="K60" s="2"/>
      <c r="L60" s="2"/>
    </row>
    <row r="61" spans="1:12" ht="14.25" customHeight="1" x14ac:dyDescent="0.25">
      <c r="B61" s="2"/>
      <c r="C61" s="2" t="s">
        <v>50</v>
      </c>
      <c r="D61" s="2"/>
      <c r="E61" s="2"/>
      <c r="F61" s="2"/>
      <c r="G61" s="2"/>
      <c r="H61" s="2"/>
      <c r="I61" s="2"/>
      <c r="J61" s="2"/>
      <c r="K61" s="2"/>
      <c r="L61" s="2"/>
    </row>
    <row r="62" spans="1:12" ht="6.75" customHeight="1" x14ac:dyDescent="0.25">
      <c r="B62" s="2"/>
      <c r="C62" s="2"/>
      <c r="D62" s="2"/>
      <c r="E62" s="2"/>
      <c r="F62" s="2"/>
      <c r="G62" s="2"/>
      <c r="H62" s="2"/>
      <c r="I62" s="2"/>
      <c r="J62" s="2"/>
      <c r="K62" s="2"/>
      <c r="L62" s="2"/>
    </row>
    <row r="63" spans="1:12" ht="23.25" customHeight="1" x14ac:dyDescent="0.25">
      <c r="B63" s="2"/>
      <c r="C63" s="2" t="s">
        <v>17</v>
      </c>
      <c r="D63" s="87"/>
      <c r="E63" s="87"/>
      <c r="F63" s="87"/>
      <c r="G63" s="87"/>
      <c r="H63" s="87"/>
      <c r="I63" s="41" t="s">
        <v>18</v>
      </c>
      <c r="J63" s="88"/>
      <c r="K63" s="88"/>
      <c r="L63" s="2"/>
    </row>
    <row r="64" spans="1:12" x14ac:dyDescent="0.25">
      <c r="A64" s="78" t="s">
        <v>45</v>
      </c>
      <c r="B64" s="79"/>
      <c r="C64" s="79"/>
      <c r="D64" s="79"/>
      <c r="E64" s="79"/>
      <c r="F64" s="79"/>
      <c r="G64" s="79"/>
      <c r="H64" s="79"/>
      <c r="I64" s="79"/>
      <c r="J64" s="79"/>
      <c r="K64" s="13"/>
    </row>
    <row r="65" spans="1:11" ht="6.75" customHeight="1" x14ac:dyDescent="0.25"/>
    <row r="66" spans="1:11" s="4" customFormat="1" ht="72" customHeight="1" x14ac:dyDescent="0.2">
      <c r="A66" s="7">
        <v>1</v>
      </c>
      <c r="B66" s="76" t="s">
        <v>100</v>
      </c>
      <c r="C66" s="76"/>
      <c r="D66" s="76"/>
      <c r="E66" s="76"/>
      <c r="F66" s="76"/>
      <c r="G66" s="76"/>
      <c r="H66" s="76"/>
      <c r="I66" s="76"/>
      <c r="J66" s="76"/>
      <c r="K66" s="76"/>
    </row>
    <row r="67" spans="1:11" s="4" customFormat="1" ht="3.75" customHeight="1" x14ac:dyDescent="0.2">
      <c r="A67" s="7"/>
      <c r="B67" s="5"/>
      <c r="C67" s="5"/>
      <c r="D67" s="5"/>
      <c r="E67" s="5"/>
      <c r="F67" s="5"/>
      <c r="G67" s="5"/>
      <c r="H67" s="5"/>
      <c r="I67" s="5"/>
      <c r="J67" s="5"/>
      <c r="K67" s="5"/>
    </row>
    <row r="68" spans="1:11" s="4" customFormat="1" ht="36" customHeight="1" x14ac:dyDescent="0.2">
      <c r="A68" s="7">
        <v>2</v>
      </c>
      <c r="B68" s="76" t="s">
        <v>21</v>
      </c>
      <c r="C68" s="76"/>
      <c r="D68" s="76"/>
      <c r="E68" s="76"/>
      <c r="F68" s="76"/>
      <c r="G68" s="76"/>
      <c r="H68" s="76"/>
      <c r="I68" s="76"/>
      <c r="J68" s="76"/>
      <c r="K68" s="76"/>
    </row>
    <row r="69" spans="1:11" s="4" customFormat="1" ht="6" customHeight="1" x14ac:dyDescent="0.2">
      <c r="A69" s="7"/>
    </row>
    <row r="70" spans="1:11" s="4" customFormat="1" ht="131.25" customHeight="1" x14ac:dyDescent="0.2">
      <c r="A70" s="7">
        <v>3</v>
      </c>
      <c r="B70" s="76" t="s">
        <v>48</v>
      </c>
      <c r="C70" s="76"/>
      <c r="D70" s="76"/>
      <c r="E70" s="76"/>
      <c r="F70" s="76"/>
      <c r="G70" s="76"/>
      <c r="H70" s="76"/>
      <c r="I70" s="76"/>
      <c r="J70" s="76"/>
      <c r="K70" s="76"/>
    </row>
    <row r="71" spans="1:11" s="4" customFormat="1" ht="3.75" customHeight="1" x14ac:dyDescent="0.2">
      <c r="A71" s="7"/>
      <c r="B71" s="6"/>
      <c r="C71" s="6"/>
      <c r="D71" s="6"/>
      <c r="E71" s="6"/>
      <c r="F71" s="6"/>
      <c r="G71" s="6"/>
      <c r="H71" s="6"/>
      <c r="I71" s="6"/>
      <c r="J71" s="6"/>
      <c r="K71" s="6"/>
    </row>
    <row r="72" spans="1:11" s="4" customFormat="1" ht="12.75" customHeight="1" x14ac:dyDescent="0.2">
      <c r="A72" s="7">
        <v>4</v>
      </c>
      <c r="B72" s="77" t="s">
        <v>42</v>
      </c>
      <c r="C72" s="76"/>
      <c r="D72" s="76"/>
      <c r="E72" s="76"/>
      <c r="F72" s="76"/>
      <c r="G72" s="76"/>
      <c r="H72" s="76"/>
      <c r="I72" s="76"/>
      <c r="J72" s="76"/>
      <c r="K72" s="76"/>
    </row>
    <row r="73" spans="1:11" s="4" customFormat="1" ht="3.75" customHeight="1" x14ac:dyDescent="0.2">
      <c r="A73" s="7"/>
      <c r="B73" s="6"/>
      <c r="C73" s="6"/>
      <c r="D73" s="6"/>
      <c r="E73" s="6"/>
      <c r="F73" s="6"/>
      <c r="G73" s="6"/>
      <c r="H73" s="6"/>
      <c r="I73" s="6"/>
      <c r="J73" s="6"/>
      <c r="K73" s="6"/>
    </row>
    <row r="74" spans="1:11" s="4" customFormat="1" ht="48" customHeight="1" x14ac:dyDescent="0.2">
      <c r="A74" s="7">
        <v>5</v>
      </c>
      <c r="B74" s="76" t="s">
        <v>22</v>
      </c>
      <c r="C74" s="76"/>
      <c r="D74" s="76"/>
      <c r="E74" s="76"/>
      <c r="F74" s="76"/>
      <c r="G74" s="76"/>
      <c r="H74" s="76"/>
      <c r="I74" s="76"/>
      <c r="J74" s="76"/>
      <c r="K74" s="76"/>
    </row>
    <row r="75" spans="1:11" s="4" customFormat="1" ht="3.75" customHeight="1" x14ac:dyDescent="0.2">
      <c r="A75" s="7"/>
      <c r="B75" s="6"/>
      <c r="C75" s="6"/>
      <c r="D75" s="6"/>
      <c r="E75" s="6"/>
      <c r="F75" s="6"/>
      <c r="G75" s="6"/>
      <c r="H75" s="6"/>
      <c r="I75" s="6"/>
      <c r="J75" s="6"/>
      <c r="K75" s="6"/>
    </row>
    <row r="76" spans="1:11" s="4" customFormat="1" ht="61.5" customHeight="1" x14ac:dyDescent="0.2">
      <c r="A76" s="7">
        <v>6</v>
      </c>
      <c r="B76" s="76" t="s">
        <v>41</v>
      </c>
      <c r="C76" s="76"/>
      <c r="D76" s="76"/>
      <c r="E76" s="76"/>
      <c r="F76" s="76"/>
      <c r="G76" s="76"/>
      <c r="H76" s="76"/>
      <c r="I76" s="76"/>
      <c r="J76" s="76"/>
      <c r="K76" s="76"/>
    </row>
    <row r="77" spans="1:11" s="4" customFormat="1" ht="5.25" customHeight="1" x14ac:dyDescent="0.2">
      <c r="A77" s="7"/>
      <c r="B77" s="6"/>
      <c r="C77" s="6"/>
      <c r="D77" s="6"/>
      <c r="E77" s="6"/>
      <c r="F77" s="6"/>
      <c r="G77" s="6"/>
      <c r="H77" s="6"/>
      <c r="I77" s="6"/>
      <c r="J77" s="6"/>
      <c r="K77" s="6"/>
    </row>
    <row r="78" spans="1:11" s="4" customFormat="1" ht="122.25" customHeight="1" x14ac:dyDescent="0.2">
      <c r="A78" s="7">
        <v>7</v>
      </c>
      <c r="B78" s="76" t="s">
        <v>43</v>
      </c>
      <c r="C78" s="76"/>
      <c r="D78" s="76"/>
      <c r="E78" s="76"/>
      <c r="F78" s="76"/>
      <c r="G78" s="76"/>
      <c r="H78" s="76"/>
      <c r="I78" s="76"/>
      <c r="J78" s="76"/>
      <c r="K78" s="76"/>
    </row>
    <row r="79" spans="1:11" ht="3.75" customHeight="1" x14ac:dyDescent="0.25">
      <c r="A79" s="8"/>
      <c r="B79" s="1"/>
      <c r="C79" s="1"/>
      <c r="D79" s="1"/>
      <c r="E79" s="1"/>
      <c r="F79" s="1"/>
      <c r="G79" s="1"/>
      <c r="H79" s="1"/>
      <c r="I79" s="1"/>
      <c r="J79" s="1"/>
      <c r="K79" s="1"/>
    </row>
    <row r="80" spans="1:11" ht="48.75" customHeight="1" x14ac:dyDescent="0.25">
      <c r="A80" s="8">
        <v>8</v>
      </c>
      <c r="B80" s="76" t="s">
        <v>23</v>
      </c>
      <c r="C80" s="76"/>
      <c r="D80" s="76"/>
      <c r="E80" s="76"/>
      <c r="F80" s="76"/>
      <c r="G80" s="76"/>
      <c r="H80" s="76"/>
      <c r="I80" s="76"/>
      <c r="J80" s="76"/>
      <c r="K80" s="76"/>
    </row>
    <row r="81" spans="1:11" ht="3.75" customHeight="1" x14ac:dyDescent="0.25">
      <c r="A81" s="8"/>
    </row>
    <row r="82" spans="1:11" s="4" customFormat="1" ht="24.75" customHeight="1" x14ac:dyDescent="0.2">
      <c r="A82" s="7">
        <v>9</v>
      </c>
      <c r="B82" s="76" t="s">
        <v>24</v>
      </c>
      <c r="C82" s="76"/>
      <c r="D82" s="76"/>
      <c r="E82" s="76"/>
      <c r="F82" s="76"/>
      <c r="G82" s="76"/>
      <c r="H82" s="76"/>
      <c r="I82" s="76"/>
      <c r="J82" s="76"/>
      <c r="K82" s="76"/>
    </row>
    <row r="83" spans="1:11" ht="4.5" customHeight="1" x14ac:dyDescent="0.25">
      <c r="A83" s="8"/>
    </row>
    <row r="84" spans="1:11" ht="24.75" customHeight="1" x14ac:dyDescent="0.25">
      <c r="A84" s="7">
        <v>10</v>
      </c>
      <c r="B84" s="76" t="s">
        <v>28</v>
      </c>
      <c r="C84" s="76"/>
      <c r="D84" s="76"/>
      <c r="E84" s="76"/>
      <c r="F84" s="76"/>
      <c r="G84" s="76"/>
      <c r="H84" s="76"/>
      <c r="I84" s="76"/>
      <c r="J84" s="76"/>
      <c r="K84" s="76"/>
    </row>
    <row r="85" spans="1:11" ht="4.5" customHeight="1" x14ac:dyDescent="0.25">
      <c r="A85" s="8"/>
    </row>
    <row r="86" spans="1:11" ht="36" customHeight="1" x14ac:dyDescent="0.25">
      <c r="A86" s="7">
        <v>11</v>
      </c>
      <c r="B86" s="123" t="s">
        <v>44</v>
      </c>
      <c r="C86" s="123"/>
      <c r="D86" s="123"/>
      <c r="E86" s="123"/>
      <c r="F86" s="123"/>
      <c r="G86" s="123"/>
      <c r="H86" s="123"/>
      <c r="I86" s="123"/>
      <c r="J86" s="123"/>
      <c r="K86" s="123"/>
    </row>
    <row r="87" spans="1:11" ht="4.5" customHeight="1" x14ac:dyDescent="0.25">
      <c r="A87" s="8"/>
      <c r="B87" s="6"/>
      <c r="C87" s="6"/>
      <c r="D87" s="6"/>
      <c r="E87" s="6"/>
      <c r="F87" s="6"/>
      <c r="G87" s="6"/>
      <c r="H87" s="6"/>
      <c r="I87" s="6"/>
      <c r="J87" s="6"/>
      <c r="K87" s="6"/>
    </row>
    <row r="88" spans="1:11" ht="12.75" customHeight="1" x14ac:dyDescent="0.25">
      <c r="A88" s="75">
        <v>12</v>
      </c>
      <c r="B88" s="74"/>
      <c r="C88" s="76" t="s">
        <v>99</v>
      </c>
      <c r="D88" s="76"/>
      <c r="E88" s="76"/>
      <c r="F88" s="76"/>
      <c r="G88" s="76"/>
      <c r="H88" s="76"/>
      <c r="I88" s="76"/>
      <c r="J88" s="76"/>
      <c r="K88" s="76"/>
    </row>
    <row r="96" spans="1:11" x14ac:dyDescent="0.25">
      <c r="A96" s="10" t="s">
        <v>53</v>
      </c>
    </row>
    <row r="97" spans="1:12" ht="11.25" customHeight="1" x14ac:dyDescent="0.25">
      <c r="A97" s="59" t="s">
        <v>54</v>
      </c>
      <c r="B97" s="59"/>
      <c r="C97" s="59"/>
    </row>
    <row r="98" spans="1:12" ht="11.25" customHeight="1" x14ac:dyDescent="0.25">
      <c r="A98" s="59" t="s">
        <v>55</v>
      </c>
      <c r="B98" s="59"/>
      <c r="C98" s="59"/>
    </row>
    <row r="99" spans="1:12" ht="11.25" customHeight="1" x14ac:dyDescent="0.25">
      <c r="A99" s="59" t="s">
        <v>56</v>
      </c>
      <c r="B99" s="59"/>
      <c r="C99" s="59"/>
    </row>
    <row r="100" spans="1:12" ht="15.75" thickBot="1" x14ac:dyDescent="0.3"/>
    <row r="101" spans="1:12" ht="7.5" customHeight="1" x14ac:dyDescent="0.25">
      <c r="A101" s="81" t="s">
        <v>32</v>
      </c>
      <c r="B101" s="18"/>
      <c r="C101" s="18"/>
      <c r="D101" s="32"/>
      <c r="E101" s="32"/>
      <c r="F101" s="32"/>
      <c r="G101" s="32"/>
      <c r="H101" s="32"/>
      <c r="I101" s="32"/>
      <c r="J101" s="32"/>
      <c r="K101" s="32"/>
      <c r="L101" s="24"/>
    </row>
    <row r="102" spans="1:12" x14ac:dyDescent="0.25">
      <c r="A102" s="82"/>
      <c r="B102" s="33"/>
      <c r="C102" s="34" t="s">
        <v>33</v>
      </c>
      <c r="D102" s="34"/>
      <c r="E102" s="34"/>
      <c r="F102" s="34"/>
      <c r="G102" s="34"/>
      <c r="H102" s="34"/>
      <c r="I102" s="34"/>
      <c r="J102" s="34"/>
      <c r="K102" s="34"/>
      <c r="L102" s="21"/>
    </row>
    <row r="103" spans="1:12" x14ac:dyDescent="0.25">
      <c r="A103" s="82"/>
      <c r="B103" s="2"/>
      <c r="C103" s="2"/>
      <c r="D103" s="2"/>
      <c r="E103" s="2"/>
      <c r="F103" s="2"/>
      <c r="G103" s="2"/>
      <c r="H103" s="2"/>
      <c r="I103" s="2"/>
      <c r="J103" s="2"/>
      <c r="K103" s="2"/>
      <c r="L103" s="19"/>
    </row>
    <row r="104" spans="1:12" x14ac:dyDescent="0.25">
      <c r="A104" s="82"/>
      <c r="B104" s="2"/>
      <c r="C104" s="2" t="s">
        <v>25</v>
      </c>
      <c r="D104" s="2"/>
      <c r="E104" s="2"/>
      <c r="F104" s="2"/>
      <c r="G104" s="2"/>
      <c r="H104" s="2"/>
      <c r="I104" s="2"/>
      <c r="J104" s="2"/>
      <c r="K104" s="2"/>
      <c r="L104" s="19"/>
    </row>
    <row r="105" spans="1:12" x14ac:dyDescent="0.25">
      <c r="A105" s="82"/>
      <c r="B105" s="2"/>
      <c r="C105" s="58" t="s">
        <v>40</v>
      </c>
      <c r="D105" s="93"/>
      <c r="E105" s="93"/>
      <c r="F105" s="2"/>
      <c r="G105" s="2" t="s">
        <v>8</v>
      </c>
      <c r="H105" s="17"/>
      <c r="I105" s="116"/>
      <c r="J105" s="116"/>
      <c r="K105" s="116"/>
      <c r="L105" s="22"/>
    </row>
    <row r="106" spans="1:12" x14ac:dyDescent="0.25">
      <c r="A106" s="82"/>
      <c r="B106" s="2"/>
      <c r="C106" s="2" t="s">
        <v>27</v>
      </c>
      <c r="D106" s="2" t="s">
        <v>26</v>
      </c>
      <c r="E106" s="2"/>
      <c r="F106" s="2"/>
      <c r="G106" s="2" t="s">
        <v>20</v>
      </c>
      <c r="H106" s="15"/>
      <c r="I106" s="117"/>
      <c r="J106" s="117"/>
      <c r="K106" s="117"/>
      <c r="L106" s="35"/>
    </row>
    <row r="107" spans="1:12" x14ac:dyDescent="0.25">
      <c r="A107" s="82"/>
      <c r="B107" s="2"/>
      <c r="C107" s="2"/>
      <c r="D107" s="2"/>
      <c r="E107" s="2"/>
      <c r="F107" s="2"/>
      <c r="G107" s="2"/>
      <c r="H107" s="2"/>
      <c r="I107" s="2"/>
      <c r="J107" s="2"/>
      <c r="K107" s="2"/>
      <c r="L107" s="19"/>
    </row>
    <row r="108" spans="1:12" x14ac:dyDescent="0.25">
      <c r="A108" s="82"/>
      <c r="B108" s="2"/>
      <c r="C108" s="2" t="s">
        <v>34</v>
      </c>
      <c r="D108" s="2"/>
      <c r="E108" s="2"/>
      <c r="F108" s="118"/>
      <c r="G108" s="118"/>
      <c r="H108" s="36">
        <v>0</v>
      </c>
      <c r="I108" s="36"/>
      <c r="J108" s="2"/>
      <c r="K108" s="2"/>
      <c r="L108" s="19"/>
    </row>
    <row r="109" spans="1:12" x14ac:dyDescent="0.25">
      <c r="A109" s="82"/>
      <c r="B109" s="2"/>
      <c r="C109" s="2" t="s">
        <v>37</v>
      </c>
      <c r="D109" s="2"/>
      <c r="E109" s="2"/>
      <c r="F109" s="118"/>
      <c r="G109" s="118"/>
      <c r="H109" s="36">
        <f>H108/100*15</f>
        <v>0</v>
      </c>
      <c r="I109" s="36"/>
      <c r="J109" s="2"/>
      <c r="K109" s="2"/>
      <c r="L109" s="19"/>
    </row>
    <row r="110" spans="1:12" x14ac:dyDescent="0.25">
      <c r="A110" s="82"/>
      <c r="B110" s="2"/>
      <c r="C110" s="2" t="s">
        <v>36</v>
      </c>
      <c r="D110" s="2"/>
      <c r="E110" s="2"/>
      <c r="F110" s="118"/>
      <c r="G110" s="118"/>
      <c r="H110" s="36">
        <f>I132</f>
        <v>0</v>
      </c>
      <c r="I110" s="119"/>
      <c r="J110" s="119"/>
      <c r="K110" s="119"/>
      <c r="L110" s="120"/>
    </row>
    <row r="111" spans="1:12" x14ac:dyDescent="0.25">
      <c r="A111" s="82"/>
      <c r="B111" s="2"/>
      <c r="C111" s="47" t="s">
        <v>94</v>
      </c>
      <c r="D111" s="2"/>
      <c r="E111" s="2"/>
      <c r="F111" s="52"/>
      <c r="G111" s="52"/>
      <c r="H111" s="72">
        <f>I152</f>
        <v>0</v>
      </c>
      <c r="I111" s="54"/>
      <c r="J111" s="54"/>
      <c r="K111" s="54"/>
      <c r="L111" s="55"/>
    </row>
    <row r="112" spans="1:12" x14ac:dyDescent="0.25">
      <c r="A112" s="82"/>
      <c r="B112" s="2"/>
      <c r="C112" s="47" t="s">
        <v>35</v>
      </c>
      <c r="D112" s="2"/>
      <c r="E112" s="48">
        <v>7.6999999999999999E-2</v>
      </c>
      <c r="F112" s="2"/>
      <c r="G112" s="37"/>
      <c r="H112" s="49">
        <f>(H108+H109)*E112</f>
        <v>0</v>
      </c>
      <c r="I112" s="37"/>
      <c r="J112" s="2"/>
      <c r="K112" s="2"/>
      <c r="L112" s="19"/>
    </row>
    <row r="113" spans="1:12" x14ac:dyDescent="0.25">
      <c r="A113" s="82"/>
      <c r="B113" s="2"/>
      <c r="C113" s="2"/>
      <c r="D113" s="2"/>
      <c r="E113" s="2"/>
      <c r="F113" s="2"/>
      <c r="G113" s="37"/>
      <c r="H113" s="2"/>
      <c r="I113" s="37"/>
      <c r="J113" s="2"/>
      <c r="K113" s="2"/>
      <c r="L113" s="19"/>
    </row>
    <row r="114" spans="1:12" x14ac:dyDescent="0.25">
      <c r="A114" s="82"/>
      <c r="B114" s="38"/>
      <c r="C114" s="45" t="s">
        <v>19</v>
      </c>
      <c r="D114" s="45"/>
      <c r="E114" s="45"/>
      <c r="F114" s="45"/>
      <c r="G114" s="46"/>
      <c r="H114" s="46">
        <f>H108+H109+H110+H112</f>
        <v>0</v>
      </c>
      <c r="I114" s="39"/>
      <c r="J114" s="38"/>
      <c r="K114" s="38"/>
      <c r="L114" s="40"/>
    </row>
    <row r="115" spans="1:12" x14ac:dyDescent="0.25">
      <c r="A115" s="82"/>
      <c r="B115" s="38"/>
      <c r="C115" s="38"/>
      <c r="D115" s="38"/>
      <c r="E115" s="38"/>
      <c r="F115" s="38"/>
      <c r="G115" s="39"/>
      <c r="H115" s="38"/>
      <c r="I115" s="38"/>
      <c r="J115" s="38"/>
      <c r="K115" s="38"/>
      <c r="L115" s="40"/>
    </row>
    <row r="116" spans="1:12" x14ac:dyDescent="0.25">
      <c r="A116" s="82"/>
      <c r="B116" s="30"/>
      <c r="C116" s="30" t="s">
        <v>30</v>
      </c>
      <c r="D116" s="30"/>
      <c r="E116" s="121"/>
      <c r="F116" s="121"/>
      <c r="G116" s="121"/>
      <c r="H116" s="121"/>
      <c r="I116" s="41" t="s">
        <v>18</v>
      </c>
      <c r="J116" s="121"/>
      <c r="K116" s="121"/>
      <c r="L116" s="42"/>
    </row>
    <row r="117" spans="1:12" x14ac:dyDescent="0.25">
      <c r="A117" s="82"/>
      <c r="B117" s="30"/>
      <c r="C117" s="30"/>
      <c r="D117" s="30"/>
      <c r="E117" s="30"/>
      <c r="F117" s="30"/>
      <c r="G117" s="31"/>
      <c r="H117" s="30"/>
      <c r="I117" s="41"/>
      <c r="J117" s="30"/>
      <c r="K117" s="30"/>
      <c r="L117" s="43"/>
    </row>
    <row r="118" spans="1:12" x14ac:dyDescent="0.25">
      <c r="A118" s="82"/>
      <c r="B118" s="38"/>
      <c r="C118" s="38" t="s">
        <v>31</v>
      </c>
      <c r="D118" s="122"/>
      <c r="E118" s="122"/>
      <c r="F118" s="122"/>
      <c r="G118" s="122"/>
      <c r="H118" s="122"/>
      <c r="I118" s="38"/>
      <c r="J118" s="38"/>
      <c r="K118" s="38"/>
      <c r="L118" s="40"/>
    </row>
    <row r="119" spans="1:12" ht="7.5" customHeight="1" thickBot="1" x14ac:dyDescent="0.3">
      <c r="A119" s="83"/>
      <c r="B119" s="23"/>
      <c r="C119" s="23"/>
      <c r="D119" s="23"/>
      <c r="E119" s="23"/>
      <c r="F119" s="23"/>
      <c r="G119" s="23"/>
      <c r="H119" s="23"/>
      <c r="I119" s="23"/>
      <c r="J119" s="23"/>
      <c r="K119" s="23"/>
      <c r="L119" s="44"/>
    </row>
    <row r="121" spans="1:12" s="10" customFormat="1" hidden="1" x14ac:dyDescent="0.25">
      <c r="C121" s="10" t="s">
        <v>93</v>
      </c>
    </row>
    <row r="122" spans="1:12" ht="7.5" hidden="1" customHeight="1" x14ac:dyDescent="0.25"/>
    <row r="123" spans="1:12" s="59" customFormat="1" ht="12.75" hidden="1" x14ac:dyDescent="0.2">
      <c r="C123" s="59" t="s">
        <v>58</v>
      </c>
      <c r="E123" s="71" t="s">
        <v>89</v>
      </c>
      <c r="F123" s="71"/>
      <c r="G123" s="71"/>
      <c r="H123" s="70" t="s">
        <v>90</v>
      </c>
      <c r="I123" s="127" t="s">
        <v>91</v>
      </c>
      <c r="J123" s="127"/>
    </row>
    <row r="124" spans="1:12" hidden="1" x14ac:dyDescent="0.25">
      <c r="C124" t="s">
        <v>63</v>
      </c>
      <c r="E124" s="125">
        <v>68.38</v>
      </c>
      <c r="F124" s="125"/>
      <c r="G124" s="125"/>
      <c r="H124" s="62">
        <v>0</v>
      </c>
      <c r="I124" s="125">
        <f>E124*H124</f>
        <v>0</v>
      </c>
      <c r="J124" s="125"/>
    </row>
    <row r="125" spans="1:12" hidden="1" x14ac:dyDescent="0.25">
      <c r="C125" t="s">
        <v>64</v>
      </c>
      <c r="E125" s="125">
        <v>59.19</v>
      </c>
      <c r="F125" s="125"/>
      <c r="G125" s="125"/>
      <c r="H125" s="62">
        <v>0</v>
      </c>
      <c r="I125" s="125">
        <f t="shared" ref="I125:I129" si="0">E125*H125</f>
        <v>0</v>
      </c>
      <c r="J125" s="125"/>
    </row>
    <row r="126" spans="1:12" hidden="1" x14ac:dyDescent="0.25">
      <c r="C126" t="s">
        <v>65</v>
      </c>
      <c r="E126" s="125">
        <v>46.63</v>
      </c>
      <c r="F126" s="125"/>
      <c r="G126" s="125"/>
      <c r="H126" s="62">
        <v>0</v>
      </c>
      <c r="I126" s="125">
        <f t="shared" si="0"/>
        <v>0</v>
      </c>
      <c r="J126" s="125"/>
    </row>
    <row r="127" spans="1:12" hidden="1" x14ac:dyDescent="0.25">
      <c r="C127" t="s">
        <v>66</v>
      </c>
      <c r="E127" s="125">
        <v>54.94</v>
      </c>
      <c r="F127" s="125"/>
      <c r="G127" s="125"/>
      <c r="H127" s="62">
        <v>0</v>
      </c>
      <c r="I127" s="125">
        <f t="shared" si="0"/>
        <v>0</v>
      </c>
      <c r="J127" s="125"/>
    </row>
    <row r="128" spans="1:12" hidden="1" x14ac:dyDescent="0.25">
      <c r="C128" t="s">
        <v>67</v>
      </c>
      <c r="E128" s="125">
        <v>51.94</v>
      </c>
      <c r="F128" s="125"/>
      <c r="G128" s="125"/>
      <c r="H128" s="62">
        <v>0</v>
      </c>
      <c r="I128" s="125">
        <f t="shared" si="0"/>
        <v>0</v>
      </c>
      <c r="J128" s="125"/>
    </row>
    <row r="129" spans="3:10" hidden="1" x14ac:dyDescent="0.25">
      <c r="C129" t="s">
        <v>68</v>
      </c>
      <c r="E129" s="125">
        <v>58.94</v>
      </c>
      <c r="F129" s="125"/>
      <c r="G129" s="125"/>
      <c r="H129" s="62">
        <v>0</v>
      </c>
      <c r="I129" s="125">
        <f t="shared" si="0"/>
        <v>0</v>
      </c>
      <c r="J129" s="125"/>
    </row>
    <row r="130" spans="3:10" hidden="1" x14ac:dyDescent="0.25">
      <c r="C130" t="s">
        <v>69</v>
      </c>
      <c r="E130" s="125">
        <v>43.75</v>
      </c>
      <c r="F130" s="125"/>
      <c r="G130" s="125"/>
      <c r="H130" s="62">
        <v>0</v>
      </c>
      <c r="I130" s="125">
        <f t="shared" ref="I130" si="1">E130*H130</f>
        <v>0</v>
      </c>
      <c r="J130" s="125"/>
    </row>
    <row r="131" spans="3:10" ht="7.5" hidden="1" customHeight="1" x14ac:dyDescent="0.25"/>
    <row r="132" spans="3:10" hidden="1" x14ac:dyDescent="0.25">
      <c r="C132" t="s">
        <v>70</v>
      </c>
      <c r="I132" s="125">
        <f>SUM(I124:I131)</f>
        <v>0</v>
      </c>
      <c r="J132" s="126"/>
    </row>
    <row r="133" spans="3:10" hidden="1" x14ac:dyDescent="0.25"/>
    <row r="134" spans="3:10" s="59" customFormat="1" ht="12.75" hidden="1" x14ac:dyDescent="0.2">
      <c r="C134" s="59" t="s">
        <v>71</v>
      </c>
      <c r="E134" s="127" t="s">
        <v>89</v>
      </c>
      <c r="F134" s="127"/>
      <c r="G134" s="127"/>
      <c r="H134" s="70" t="s">
        <v>92</v>
      </c>
      <c r="I134" s="127" t="s">
        <v>91</v>
      </c>
      <c r="J134" s="127"/>
    </row>
    <row r="135" spans="3:10" hidden="1" x14ac:dyDescent="0.25">
      <c r="C135" t="s">
        <v>72</v>
      </c>
      <c r="E135" s="125">
        <v>60</v>
      </c>
      <c r="F135" s="125"/>
      <c r="G135" s="125"/>
      <c r="H135" s="62">
        <v>0</v>
      </c>
      <c r="I135" s="125">
        <f>E135*H135</f>
        <v>0</v>
      </c>
      <c r="J135" s="125"/>
    </row>
    <row r="136" spans="3:10" hidden="1" x14ac:dyDescent="0.25">
      <c r="C136" t="s">
        <v>73</v>
      </c>
      <c r="E136" s="125">
        <v>36</v>
      </c>
      <c r="F136" s="125"/>
      <c r="G136" s="125"/>
      <c r="H136" s="62">
        <v>0</v>
      </c>
      <c r="I136" s="125">
        <f t="shared" ref="I136:I150" si="2">E136*H136</f>
        <v>0</v>
      </c>
      <c r="J136" s="125"/>
    </row>
    <row r="137" spans="3:10" hidden="1" x14ac:dyDescent="0.25">
      <c r="C137" t="s">
        <v>74</v>
      </c>
      <c r="E137" s="125">
        <v>60</v>
      </c>
      <c r="F137" s="125"/>
      <c r="G137" s="125"/>
      <c r="H137" s="62">
        <v>0</v>
      </c>
      <c r="I137" s="125">
        <f t="shared" si="2"/>
        <v>0</v>
      </c>
      <c r="J137" s="125"/>
    </row>
    <row r="138" spans="3:10" hidden="1" x14ac:dyDescent="0.25">
      <c r="C138" t="s">
        <v>75</v>
      </c>
      <c r="E138" s="125">
        <v>65</v>
      </c>
      <c r="F138" s="125"/>
      <c r="G138" s="125"/>
      <c r="H138" s="62">
        <v>0</v>
      </c>
      <c r="I138" s="125">
        <f t="shared" si="2"/>
        <v>0</v>
      </c>
      <c r="J138" s="125"/>
    </row>
    <row r="139" spans="3:10" hidden="1" x14ac:dyDescent="0.25">
      <c r="C139" t="s">
        <v>76</v>
      </c>
      <c r="E139" s="125">
        <v>72</v>
      </c>
      <c r="F139" s="125"/>
      <c r="G139" s="125"/>
      <c r="H139" s="62">
        <v>0</v>
      </c>
      <c r="I139" s="125">
        <f t="shared" si="2"/>
        <v>0</v>
      </c>
      <c r="J139" s="125"/>
    </row>
    <row r="140" spans="3:10" hidden="1" x14ac:dyDescent="0.25">
      <c r="C140" t="s">
        <v>77</v>
      </c>
      <c r="E140" s="125">
        <v>96</v>
      </c>
      <c r="F140" s="125"/>
      <c r="G140" s="125"/>
      <c r="H140" s="62">
        <v>0</v>
      </c>
      <c r="I140" s="125">
        <f t="shared" si="2"/>
        <v>0</v>
      </c>
      <c r="J140" s="125"/>
    </row>
    <row r="141" spans="3:10" hidden="1" x14ac:dyDescent="0.25">
      <c r="C141" t="s">
        <v>78</v>
      </c>
      <c r="E141" s="125">
        <v>24</v>
      </c>
      <c r="F141" s="125"/>
      <c r="G141" s="125"/>
      <c r="H141" s="62">
        <v>0</v>
      </c>
      <c r="I141" s="125">
        <f t="shared" si="2"/>
        <v>0</v>
      </c>
      <c r="J141" s="125"/>
    </row>
    <row r="142" spans="3:10" hidden="1" x14ac:dyDescent="0.25">
      <c r="C142" t="s">
        <v>79</v>
      </c>
      <c r="E142" s="125">
        <v>36</v>
      </c>
      <c r="F142" s="125"/>
      <c r="G142" s="125"/>
      <c r="H142" s="62">
        <v>0</v>
      </c>
      <c r="I142" s="125">
        <f t="shared" si="2"/>
        <v>0</v>
      </c>
      <c r="J142" s="125"/>
    </row>
    <row r="143" spans="3:10" hidden="1" x14ac:dyDescent="0.25">
      <c r="C143" t="s">
        <v>80</v>
      </c>
      <c r="E143" s="125">
        <v>6.5</v>
      </c>
      <c r="F143" s="125"/>
      <c r="G143" s="125"/>
      <c r="H143" s="62">
        <v>0</v>
      </c>
      <c r="I143" s="125">
        <f t="shared" si="2"/>
        <v>0</v>
      </c>
      <c r="J143" s="125"/>
    </row>
    <row r="144" spans="3:10" hidden="1" x14ac:dyDescent="0.25">
      <c r="C144" t="s">
        <v>81</v>
      </c>
      <c r="E144" s="125">
        <v>12.5</v>
      </c>
      <c r="F144" s="125"/>
      <c r="G144" s="125"/>
      <c r="H144" s="62">
        <v>0</v>
      </c>
      <c r="I144" s="125">
        <f t="shared" si="2"/>
        <v>0</v>
      </c>
      <c r="J144" s="125"/>
    </row>
    <row r="145" spans="3:10" hidden="1" x14ac:dyDescent="0.25">
      <c r="C145" t="s">
        <v>82</v>
      </c>
      <c r="E145" s="125">
        <v>48</v>
      </c>
      <c r="F145" s="125"/>
      <c r="G145" s="125"/>
      <c r="H145" s="62">
        <v>0</v>
      </c>
      <c r="I145" s="125">
        <f t="shared" si="2"/>
        <v>0</v>
      </c>
      <c r="J145" s="125"/>
    </row>
    <row r="146" spans="3:10" hidden="1" x14ac:dyDescent="0.25">
      <c r="C146" t="s">
        <v>83</v>
      </c>
      <c r="E146" s="125">
        <v>26</v>
      </c>
      <c r="F146" s="125"/>
      <c r="G146" s="125"/>
      <c r="H146" s="62">
        <v>0</v>
      </c>
      <c r="I146" s="125">
        <f t="shared" si="2"/>
        <v>0</v>
      </c>
      <c r="J146" s="125"/>
    </row>
    <row r="147" spans="3:10" hidden="1" x14ac:dyDescent="0.25">
      <c r="C147" t="s">
        <v>84</v>
      </c>
      <c r="E147" s="125">
        <v>12.5</v>
      </c>
      <c r="F147" s="125"/>
      <c r="G147" s="125"/>
      <c r="H147" s="62">
        <v>0</v>
      </c>
      <c r="I147" s="125">
        <f t="shared" si="2"/>
        <v>0</v>
      </c>
      <c r="J147" s="125"/>
    </row>
    <row r="148" spans="3:10" hidden="1" x14ac:dyDescent="0.25">
      <c r="C148" t="s">
        <v>85</v>
      </c>
      <c r="E148" s="125">
        <v>25</v>
      </c>
      <c r="F148" s="125"/>
      <c r="G148" s="125"/>
      <c r="H148" s="62">
        <v>0</v>
      </c>
      <c r="I148" s="125">
        <f t="shared" si="2"/>
        <v>0</v>
      </c>
      <c r="J148" s="125"/>
    </row>
    <row r="149" spans="3:10" hidden="1" x14ac:dyDescent="0.25">
      <c r="C149" t="s">
        <v>86</v>
      </c>
      <c r="E149" s="125">
        <v>72</v>
      </c>
      <c r="F149" s="125"/>
      <c r="G149" s="125"/>
      <c r="H149" s="62">
        <v>0</v>
      </c>
      <c r="I149" s="125">
        <f t="shared" si="2"/>
        <v>0</v>
      </c>
      <c r="J149" s="125"/>
    </row>
    <row r="150" spans="3:10" hidden="1" x14ac:dyDescent="0.25">
      <c r="C150" t="s">
        <v>87</v>
      </c>
      <c r="E150" s="125">
        <v>20</v>
      </c>
      <c r="F150" s="125"/>
      <c r="G150" s="125"/>
      <c r="H150" s="62">
        <v>0</v>
      </c>
      <c r="I150" s="125">
        <f t="shared" si="2"/>
        <v>0</v>
      </c>
      <c r="J150" s="125"/>
    </row>
    <row r="151" spans="3:10" ht="7.5" hidden="1" customHeight="1" x14ac:dyDescent="0.25"/>
    <row r="152" spans="3:10" hidden="1" x14ac:dyDescent="0.25">
      <c r="C152" t="s">
        <v>88</v>
      </c>
      <c r="I152" s="125">
        <f>SUM(I135:I151)</f>
        <v>0</v>
      </c>
      <c r="J152" s="125"/>
    </row>
  </sheetData>
  <sheetProtection algorithmName="SHA-512" hashValue="z3CQ7cNhu3SFb5p295uCOa3RcwK4A8Q8CI++47YS9J4wi5gqQ8agCZRgyoZ7RKO8pIGHI6m62JG8+FWm9+n0OA==" saltValue="ig2zzRIsWyrb00EME3L5eg==" spinCount="100000" sheet="1" objects="1" scenarios="1"/>
  <protectedRanges>
    <protectedRange sqref="D18:F21 I18:L21 C24 H24 D28 D29 G28 G29 G31 D32:F35 E37 J37 D46 D47 C50 D63:H63 J63:K63 D105 I105 I106 C106 D106 E116 J116 D118 H124:H130 H135:H150 H108" name="Bereich1"/>
  </protectedRanges>
  <mergeCells count="114">
    <mergeCell ref="E150:G150"/>
    <mergeCell ref="E134:G134"/>
    <mergeCell ref="I152:J152"/>
    <mergeCell ref="D46:G46"/>
    <mergeCell ref="D47:G47"/>
    <mergeCell ref="C50:G57"/>
    <mergeCell ref="I150:J150"/>
    <mergeCell ref="I134:J134"/>
    <mergeCell ref="E124:G124"/>
    <mergeCell ref="E125:G125"/>
    <mergeCell ref="E126:G126"/>
    <mergeCell ref="E127:G127"/>
    <mergeCell ref="E128:G128"/>
    <mergeCell ref="E129:G129"/>
    <mergeCell ref="E130:G130"/>
    <mergeCell ref="E135:G135"/>
    <mergeCell ref="E136:G136"/>
    <mergeCell ref="E137:G137"/>
    <mergeCell ref="E138:G138"/>
    <mergeCell ref="E139:G139"/>
    <mergeCell ref="E140:G140"/>
    <mergeCell ref="I135:J135"/>
    <mergeCell ref="I136:J136"/>
    <mergeCell ref="I137:J137"/>
    <mergeCell ref="I138:J138"/>
    <mergeCell ref="I139:J139"/>
    <mergeCell ref="I140:J140"/>
    <mergeCell ref="I141:J141"/>
    <mergeCell ref="I142:J142"/>
    <mergeCell ref="I143:J143"/>
    <mergeCell ref="I144:J144"/>
    <mergeCell ref="I145:J145"/>
    <mergeCell ref="I146:J146"/>
    <mergeCell ref="I147:J147"/>
    <mergeCell ref="I148:J148"/>
    <mergeCell ref="I149:J149"/>
    <mergeCell ref="E145:G145"/>
    <mergeCell ref="E146:G146"/>
    <mergeCell ref="E147:G147"/>
    <mergeCell ref="E148:G148"/>
    <mergeCell ref="E149:G149"/>
    <mergeCell ref="E141:G141"/>
    <mergeCell ref="E142:G142"/>
    <mergeCell ref="E143:G143"/>
    <mergeCell ref="E144:G144"/>
    <mergeCell ref="I130:J130"/>
    <mergeCell ref="I132:J132"/>
    <mergeCell ref="I123:J123"/>
    <mergeCell ref="I125:J125"/>
    <mergeCell ref="I126:J126"/>
    <mergeCell ref="I127:J127"/>
    <mergeCell ref="I128:J128"/>
    <mergeCell ref="I129:J129"/>
    <mergeCell ref="I124:J124"/>
    <mergeCell ref="D32:F32"/>
    <mergeCell ref="I32:L32"/>
    <mergeCell ref="I33:L33"/>
    <mergeCell ref="C24:F26"/>
    <mergeCell ref="A101:A119"/>
    <mergeCell ref="D105:E105"/>
    <mergeCell ref="I105:K105"/>
    <mergeCell ref="I106:K106"/>
    <mergeCell ref="F108:G108"/>
    <mergeCell ref="F109:G109"/>
    <mergeCell ref="F110:G110"/>
    <mergeCell ref="I110:L110"/>
    <mergeCell ref="E116:H116"/>
    <mergeCell ref="J116:K116"/>
    <mergeCell ref="D118:H118"/>
    <mergeCell ref="C88:K88"/>
    <mergeCell ref="B74:K74"/>
    <mergeCell ref="B86:K86"/>
    <mergeCell ref="B76:K76"/>
    <mergeCell ref="B78:K78"/>
    <mergeCell ref="B80:K80"/>
    <mergeCell ref="B82:K82"/>
    <mergeCell ref="B84:K84"/>
    <mergeCell ref="E37:H37"/>
    <mergeCell ref="A6:J6"/>
    <mergeCell ref="A12:J12"/>
    <mergeCell ref="H22:L22"/>
    <mergeCell ref="I18:L18"/>
    <mergeCell ref="I19:L19"/>
    <mergeCell ref="I20:L20"/>
    <mergeCell ref="I21:L21"/>
    <mergeCell ref="A14:L14"/>
    <mergeCell ref="A8:K10"/>
    <mergeCell ref="B17:B39"/>
    <mergeCell ref="A17:A39"/>
    <mergeCell ref="D18:F18"/>
    <mergeCell ref="D19:F19"/>
    <mergeCell ref="D20:F20"/>
    <mergeCell ref="D21:F21"/>
    <mergeCell ref="D28:F28"/>
    <mergeCell ref="D34:F34"/>
    <mergeCell ref="D35:F35"/>
    <mergeCell ref="C23:E23"/>
    <mergeCell ref="H23:L23"/>
    <mergeCell ref="H24:L26"/>
    <mergeCell ref="H29:L29"/>
    <mergeCell ref="D33:F33"/>
    <mergeCell ref="D29:F29"/>
    <mergeCell ref="B66:K66"/>
    <mergeCell ref="B68:K68"/>
    <mergeCell ref="B70:K70"/>
    <mergeCell ref="B72:K72"/>
    <mergeCell ref="A64:J64"/>
    <mergeCell ref="F49:G49"/>
    <mergeCell ref="A42:A59"/>
    <mergeCell ref="J37:K37"/>
    <mergeCell ref="E38:L39"/>
    <mergeCell ref="D63:H63"/>
    <mergeCell ref="J63:K63"/>
    <mergeCell ref="D58:H58"/>
  </mergeCells>
  <pageMargins left="0.7" right="0.7" top="0.30208333333333331" bottom="0.51041666666666663" header="0.3" footer="0.3"/>
  <pageSetup paperSize="9" orientation="portrait" r:id="rId1"/>
  <headerFooter>
    <oddFooter>&amp;R&amp;P/&amp;N</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Daten!$A$1:$A$2</xm:f>
          </x14:formula1>
          <xm:sqref>G28:G31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RowHeight="15" x14ac:dyDescent="0.25"/>
  <sheetData>
    <row r="1" spans="1:1" x14ac:dyDescent="0.25">
      <c r="A1" s="50" t="s">
        <v>51</v>
      </c>
    </row>
    <row r="2" spans="1:1" x14ac:dyDescent="0.25">
      <c r="A2" s="50" t="s">
        <v>52</v>
      </c>
    </row>
  </sheetData>
  <sheetProtection algorithmName="SHA-512" hashValue="aOqwMfXWZ8X4iB0LIY5YTzhhcM9EyNqieQF8rz8H6+FVElT2hxLCOVDD5flZiQOA1jAkuYuPfErC38iASVCb5A==" saltValue="d8qH2XMDUYAmrTDk4ATgQQ==" spinCount="100000" sheet="1" objects="1" scenarios="1"/>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E38" sqref="E38"/>
    </sheetView>
  </sheetViews>
  <sheetFormatPr baseColWidth="10" defaultRowHeight="15" x14ac:dyDescent="0.25"/>
  <sheetData>
    <row r="1" spans="1:9" ht="18.75" x14ac:dyDescent="0.3">
      <c r="A1" s="60" t="s">
        <v>57</v>
      </c>
      <c r="B1" s="60"/>
      <c r="C1" s="60"/>
      <c r="D1" s="60"/>
      <c r="E1" s="60"/>
      <c r="F1" s="60"/>
      <c r="G1" s="61"/>
      <c r="H1" s="60"/>
      <c r="I1" s="60"/>
    </row>
    <row r="2" spans="1:9" x14ac:dyDescent="0.25">
      <c r="G2" s="62"/>
    </row>
    <row r="3" spans="1:9" ht="23.25" x14ac:dyDescent="0.25">
      <c r="A3" s="63" t="s">
        <v>58</v>
      </c>
      <c r="B3" s="1"/>
      <c r="C3" s="64" t="s">
        <v>59</v>
      </c>
      <c r="D3" s="65"/>
      <c r="E3" s="64" t="s">
        <v>60</v>
      </c>
      <c r="F3" s="66"/>
      <c r="G3" s="67" t="s">
        <v>61</v>
      </c>
      <c r="H3" s="1"/>
      <c r="I3" s="1" t="s">
        <v>62</v>
      </c>
    </row>
    <row r="4" spans="1:9" x14ac:dyDescent="0.25">
      <c r="A4" t="s">
        <v>63</v>
      </c>
      <c r="C4" s="68">
        <v>54.7</v>
      </c>
      <c r="D4" s="68"/>
      <c r="E4" s="69">
        <f>C4*1.25</f>
        <v>68.375</v>
      </c>
      <c r="G4" s="62"/>
      <c r="I4" s="69">
        <f>E4*G4</f>
        <v>0</v>
      </c>
    </row>
    <row r="5" spans="1:9" x14ac:dyDescent="0.25">
      <c r="A5" t="s">
        <v>64</v>
      </c>
      <c r="C5" s="68">
        <v>47.35</v>
      </c>
      <c r="D5" s="68"/>
      <c r="E5" s="69">
        <f t="shared" ref="E5:E10" si="0">C5*1.25</f>
        <v>59.1875</v>
      </c>
      <c r="G5" s="62"/>
      <c r="I5" s="69">
        <f t="shared" ref="I5:I10" si="1">E5*G5</f>
        <v>0</v>
      </c>
    </row>
    <row r="6" spans="1:9" x14ac:dyDescent="0.25">
      <c r="A6" t="s">
        <v>65</v>
      </c>
      <c r="C6" s="68">
        <v>37.299999999999997</v>
      </c>
      <c r="D6" s="68"/>
      <c r="E6" s="69">
        <f t="shared" si="0"/>
        <v>46.625</v>
      </c>
      <c r="G6" s="62"/>
      <c r="I6" s="69">
        <f t="shared" si="1"/>
        <v>0</v>
      </c>
    </row>
    <row r="7" spans="1:9" x14ac:dyDescent="0.25">
      <c r="A7" t="s">
        <v>66</v>
      </c>
      <c r="C7" s="68">
        <v>43.95</v>
      </c>
      <c r="D7" s="68"/>
      <c r="E7" s="69">
        <f t="shared" si="0"/>
        <v>54.9375</v>
      </c>
      <c r="G7" s="62"/>
      <c r="I7" s="69">
        <f t="shared" si="1"/>
        <v>0</v>
      </c>
    </row>
    <row r="8" spans="1:9" x14ac:dyDescent="0.25">
      <c r="A8" t="s">
        <v>67</v>
      </c>
      <c r="C8" s="68">
        <v>41.55</v>
      </c>
      <c r="D8" s="68"/>
      <c r="E8" s="69">
        <f t="shared" si="0"/>
        <v>51.9375</v>
      </c>
      <c r="G8" s="62"/>
      <c r="I8" s="69">
        <f t="shared" si="1"/>
        <v>0</v>
      </c>
    </row>
    <row r="9" spans="1:9" x14ac:dyDescent="0.25">
      <c r="A9" t="s">
        <v>68</v>
      </c>
      <c r="C9" s="68">
        <v>47.15</v>
      </c>
      <c r="D9" s="68"/>
      <c r="E9" s="69">
        <f t="shared" si="0"/>
        <v>58.9375</v>
      </c>
      <c r="G9" s="62"/>
      <c r="I9" s="69">
        <f t="shared" si="1"/>
        <v>0</v>
      </c>
    </row>
    <row r="10" spans="1:9" x14ac:dyDescent="0.25">
      <c r="A10" t="s">
        <v>69</v>
      </c>
      <c r="C10" s="68">
        <v>35</v>
      </c>
      <c r="D10" s="68"/>
      <c r="E10" s="69">
        <f t="shared" si="0"/>
        <v>43.75</v>
      </c>
      <c r="G10" s="62"/>
      <c r="I10" s="69">
        <f t="shared" si="1"/>
        <v>0</v>
      </c>
    </row>
    <row r="11" spans="1:9" x14ac:dyDescent="0.25">
      <c r="C11" s="68"/>
      <c r="D11" s="68"/>
      <c r="E11" s="69"/>
      <c r="G11" s="62"/>
      <c r="I11" s="69"/>
    </row>
    <row r="12" spans="1:9" x14ac:dyDescent="0.25">
      <c r="A12" t="s">
        <v>70</v>
      </c>
      <c r="C12" s="68"/>
      <c r="D12" s="68"/>
      <c r="E12" s="69"/>
      <c r="G12" s="62"/>
      <c r="I12" s="69">
        <f>SUM(I4:I11)</f>
        <v>0</v>
      </c>
    </row>
    <row r="13" spans="1:9" x14ac:dyDescent="0.25">
      <c r="E13" s="69"/>
      <c r="G13" s="62"/>
      <c r="I13" s="69"/>
    </row>
    <row r="14" spans="1:9" x14ac:dyDescent="0.25">
      <c r="A14" s="10" t="s">
        <v>71</v>
      </c>
      <c r="E14" s="69"/>
      <c r="G14" s="62"/>
      <c r="I14" s="69"/>
    </row>
    <row r="15" spans="1:9" x14ac:dyDescent="0.25">
      <c r="A15" t="s">
        <v>72</v>
      </c>
      <c r="C15" s="68">
        <v>60</v>
      </c>
      <c r="E15" s="69">
        <v>60</v>
      </c>
      <c r="G15" s="62"/>
      <c r="I15" s="69">
        <f>C15*G15</f>
        <v>0</v>
      </c>
    </row>
    <row r="16" spans="1:9" x14ac:dyDescent="0.25">
      <c r="A16" t="s">
        <v>73</v>
      </c>
      <c r="C16" s="68">
        <v>36</v>
      </c>
      <c r="E16" s="69">
        <v>36</v>
      </c>
      <c r="G16" s="62"/>
      <c r="I16" s="69">
        <f t="shared" ref="I16:I30" si="2">C16*G16</f>
        <v>0</v>
      </c>
    </row>
    <row r="17" spans="1:9" x14ac:dyDescent="0.25">
      <c r="A17" t="s">
        <v>74</v>
      </c>
      <c r="C17" s="68">
        <v>60</v>
      </c>
      <c r="E17" s="69">
        <v>60</v>
      </c>
      <c r="G17" s="62"/>
      <c r="I17" s="69">
        <f t="shared" si="2"/>
        <v>0</v>
      </c>
    </row>
    <row r="18" spans="1:9" x14ac:dyDescent="0.25">
      <c r="A18" t="s">
        <v>75</v>
      </c>
      <c r="C18" s="68">
        <v>65</v>
      </c>
      <c r="E18" s="69">
        <v>65</v>
      </c>
      <c r="G18" s="62"/>
      <c r="I18" s="69">
        <f t="shared" si="2"/>
        <v>0</v>
      </c>
    </row>
    <row r="19" spans="1:9" x14ac:dyDescent="0.25">
      <c r="A19" t="s">
        <v>76</v>
      </c>
      <c r="C19" s="68">
        <v>72</v>
      </c>
      <c r="E19" s="69">
        <v>72</v>
      </c>
      <c r="G19" s="62"/>
      <c r="I19" s="69">
        <f t="shared" si="2"/>
        <v>0</v>
      </c>
    </row>
    <row r="20" spans="1:9" x14ac:dyDescent="0.25">
      <c r="A20" t="s">
        <v>77</v>
      </c>
      <c r="C20" s="68">
        <v>96</v>
      </c>
      <c r="E20" s="69">
        <v>96</v>
      </c>
      <c r="G20" s="62"/>
      <c r="I20" s="69">
        <f t="shared" si="2"/>
        <v>0</v>
      </c>
    </row>
    <row r="21" spans="1:9" x14ac:dyDescent="0.25">
      <c r="A21" t="s">
        <v>78</v>
      </c>
      <c r="C21" s="68">
        <v>24</v>
      </c>
      <c r="E21" s="69">
        <v>24</v>
      </c>
      <c r="G21" s="62"/>
      <c r="I21" s="69">
        <f t="shared" si="2"/>
        <v>0</v>
      </c>
    </row>
    <row r="22" spans="1:9" x14ac:dyDescent="0.25">
      <c r="A22" t="s">
        <v>79</v>
      </c>
      <c r="C22" s="68">
        <v>36</v>
      </c>
      <c r="E22" s="69">
        <v>36</v>
      </c>
      <c r="G22" s="62"/>
      <c r="I22" s="69">
        <f t="shared" si="2"/>
        <v>0</v>
      </c>
    </row>
    <row r="23" spans="1:9" x14ac:dyDescent="0.25">
      <c r="A23" t="s">
        <v>80</v>
      </c>
      <c r="C23" s="68">
        <v>6.5</v>
      </c>
      <c r="E23" s="69">
        <v>6.5</v>
      </c>
      <c r="G23" s="62"/>
      <c r="I23" s="69">
        <f t="shared" si="2"/>
        <v>0</v>
      </c>
    </row>
    <row r="24" spans="1:9" x14ac:dyDescent="0.25">
      <c r="A24" t="s">
        <v>81</v>
      </c>
      <c r="C24" s="68">
        <v>12.5</v>
      </c>
      <c r="E24" s="69">
        <v>12.5</v>
      </c>
      <c r="G24" s="62"/>
      <c r="I24" s="69">
        <f t="shared" si="2"/>
        <v>0</v>
      </c>
    </row>
    <row r="25" spans="1:9" x14ac:dyDescent="0.25">
      <c r="A25" t="s">
        <v>82</v>
      </c>
      <c r="C25" s="68">
        <v>48</v>
      </c>
      <c r="E25" s="69">
        <v>48</v>
      </c>
      <c r="G25" s="62"/>
      <c r="I25" s="69">
        <f t="shared" si="2"/>
        <v>0</v>
      </c>
    </row>
    <row r="26" spans="1:9" x14ac:dyDescent="0.25">
      <c r="A26" t="s">
        <v>83</v>
      </c>
      <c r="C26" s="68">
        <v>26</v>
      </c>
      <c r="E26" s="69">
        <v>26</v>
      </c>
      <c r="G26" s="62"/>
      <c r="I26" s="69">
        <f t="shared" si="2"/>
        <v>0</v>
      </c>
    </row>
    <row r="27" spans="1:9" x14ac:dyDescent="0.25">
      <c r="A27" t="s">
        <v>84</v>
      </c>
      <c r="C27" s="68">
        <v>12.5</v>
      </c>
      <c r="E27" s="69">
        <v>12.5</v>
      </c>
      <c r="G27" s="62"/>
      <c r="I27" s="69">
        <f t="shared" si="2"/>
        <v>0</v>
      </c>
    </row>
    <row r="28" spans="1:9" x14ac:dyDescent="0.25">
      <c r="A28" t="s">
        <v>85</v>
      </c>
      <c r="C28" s="68">
        <v>25</v>
      </c>
      <c r="E28" s="69">
        <v>25</v>
      </c>
      <c r="G28" s="62"/>
      <c r="I28" s="69">
        <f t="shared" si="2"/>
        <v>0</v>
      </c>
    </row>
    <row r="29" spans="1:9" x14ac:dyDescent="0.25">
      <c r="A29" t="s">
        <v>86</v>
      </c>
      <c r="C29" s="68">
        <v>72</v>
      </c>
      <c r="E29" s="69">
        <v>72</v>
      </c>
      <c r="G29" s="62"/>
      <c r="I29" s="69">
        <f t="shared" si="2"/>
        <v>0</v>
      </c>
    </row>
    <row r="30" spans="1:9" x14ac:dyDescent="0.25">
      <c r="A30" t="s">
        <v>87</v>
      </c>
      <c r="C30" s="68">
        <v>20</v>
      </c>
      <c r="E30" s="69">
        <v>20</v>
      </c>
      <c r="G30" s="62"/>
      <c r="I30" s="69">
        <f t="shared" si="2"/>
        <v>0</v>
      </c>
    </row>
    <row r="31" spans="1:9" x14ac:dyDescent="0.25">
      <c r="C31" s="68"/>
      <c r="E31" s="69"/>
      <c r="G31" s="62"/>
      <c r="I31" s="69"/>
    </row>
    <row r="32" spans="1:9" x14ac:dyDescent="0.25">
      <c r="A32" t="s">
        <v>88</v>
      </c>
      <c r="C32" s="68"/>
      <c r="E32" s="69"/>
      <c r="G32" s="62"/>
      <c r="I32" s="69">
        <f>SUM(I15:I31)</f>
        <v>0</v>
      </c>
    </row>
  </sheetData>
  <sheetProtection algorithmName="SHA-512" hashValue="TDfTP6DThF5hwReZriyAodXjkClWorILNIDsjFoKKoqUAKCodCpw4bTyHxy43k5aIE+ZAyi2+EfAKvtgHgKaLQ==" saltValue="cWczgO3ARew/2x4RbHp3Zw=="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Aufbruchanzeige</vt:lpstr>
      <vt:lpstr>Daten</vt:lpstr>
      <vt:lpstr>Rapporting Werkhof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Künzli Roger</dc:creator>
  <cp:lastModifiedBy>Kern Shawne</cp:lastModifiedBy>
  <cp:lastPrinted>2019-12-17T08:31:31Z</cp:lastPrinted>
  <dcterms:created xsi:type="dcterms:W3CDTF">2019-10-17T07:51:43Z</dcterms:created>
  <dcterms:modified xsi:type="dcterms:W3CDTF">2020-03-18T09:13:32Z</dcterms:modified>
</cp:coreProperties>
</file>